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\Martin's Microsoft Office Files\Excel\GRGC 2020\"/>
    </mc:Choice>
  </mc:AlternateContent>
  <xr:revisionPtr revIDLastSave="0" documentId="13_ncr:1_{9D6BD895-E867-4E44-8231-C88312BD160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7" i="1" l="1"/>
  <c r="T47" i="1"/>
  <c r="N47" i="1"/>
  <c r="H47" i="1"/>
  <c r="Z45" i="1"/>
  <c r="T45" i="1"/>
  <c r="N45" i="1"/>
  <c r="H45" i="1"/>
  <c r="Z43" i="1"/>
  <c r="T43" i="1"/>
  <c r="N43" i="1"/>
  <c r="H43" i="1"/>
  <c r="Z42" i="1"/>
  <c r="T42" i="1"/>
  <c r="N42" i="1"/>
  <c r="H42" i="1"/>
  <c r="Z41" i="1"/>
  <c r="T41" i="1"/>
  <c r="N41" i="1"/>
  <c r="H41" i="1"/>
  <c r="Z39" i="1"/>
  <c r="T39" i="1"/>
  <c r="N39" i="1"/>
  <c r="H39" i="1"/>
  <c r="Z37" i="1"/>
  <c r="T37" i="1"/>
  <c r="N37" i="1"/>
  <c r="H37" i="1"/>
  <c r="Z36" i="1"/>
  <c r="T36" i="1"/>
  <c r="N36" i="1"/>
  <c r="H36" i="1"/>
  <c r="Z35" i="1"/>
  <c r="T35" i="1"/>
  <c r="N35" i="1"/>
  <c r="H35" i="1"/>
  <c r="Z34" i="1"/>
  <c r="T34" i="1"/>
  <c r="N34" i="1"/>
  <c r="H34" i="1"/>
  <c r="Z32" i="1"/>
  <c r="T32" i="1"/>
  <c r="N32" i="1"/>
  <c r="H32" i="1"/>
  <c r="Z31" i="1"/>
  <c r="T31" i="1"/>
  <c r="N31" i="1"/>
  <c r="H31" i="1"/>
  <c r="Z30" i="1"/>
  <c r="T30" i="1"/>
  <c r="N30" i="1"/>
  <c r="H30" i="1"/>
  <c r="Z29" i="1"/>
  <c r="T29" i="1"/>
  <c r="N29" i="1"/>
  <c r="H29" i="1"/>
  <c r="Z28" i="1"/>
  <c r="T28" i="1"/>
  <c r="N28" i="1"/>
  <c r="H28" i="1"/>
  <c r="Z27" i="1"/>
  <c r="T27" i="1"/>
  <c r="N27" i="1"/>
  <c r="H27" i="1"/>
  <c r="Z26" i="1"/>
  <c r="T26" i="1"/>
  <c r="N26" i="1"/>
  <c r="H26" i="1"/>
  <c r="Z25" i="1"/>
  <c r="T25" i="1"/>
  <c r="N25" i="1"/>
  <c r="H25" i="1"/>
  <c r="Z23" i="1"/>
  <c r="T23" i="1"/>
  <c r="N23" i="1"/>
  <c r="H23" i="1"/>
  <c r="Z22" i="1"/>
  <c r="T22" i="1"/>
  <c r="N22" i="1"/>
  <c r="H22" i="1"/>
  <c r="Z21" i="1"/>
  <c r="T21" i="1"/>
  <c r="N21" i="1"/>
  <c r="H21" i="1"/>
  <c r="Z20" i="1"/>
  <c r="T20" i="1"/>
  <c r="N20" i="1"/>
  <c r="H20" i="1"/>
  <c r="Z19" i="1"/>
  <c r="T19" i="1"/>
  <c r="N19" i="1"/>
  <c r="H19" i="1"/>
  <c r="Z18" i="1"/>
  <c r="T18" i="1"/>
  <c r="N18" i="1"/>
  <c r="H18" i="1"/>
  <c r="Z17" i="1"/>
  <c r="T17" i="1"/>
  <c r="N17" i="1"/>
  <c r="H17" i="1"/>
  <c r="Z16" i="1"/>
  <c r="T16" i="1"/>
  <c r="N16" i="1"/>
  <c r="H16" i="1"/>
  <c r="Z15" i="1"/>
  <c r="T15" i="1"/>
  <c r="N15" i="1"/>
  <c r="H15" i="1"/>
  <c r="Z14" i="1"/>
  <c r="T14" i="1"/>
  <c r="N14" i="1"/>
  <c r="H14" i="1"/>
  <c r="Z13" i="1"/>
  <c r="T13" i="1"/>
  <c r="N13" i="1"/>
  <c r="H13" i="1"/>
  <c r="Z12" i="1"/>
  <c r="T12" i="1"/>
  <c r="N12" i="1"/>
  <c r="H12" i="1"/>
  <c r="Z11" i="1"/>
  <c r="T11" i="1"/>
  <c r="N11" i="1"/>
  <c r="H11" i="1"/>
  <c r="Z10" i="1"/>
  <c r="T10" i="1"/>
  <c r="N10" i="1"/>
  <c r="H10" i="1"/>
  <c r="N9" i="1"/>
  <c r="Z8" i="1"/>
  <c r="T8" i="1"/>
  <c r="N8" i="1"/>
  <c r="H8" i="1"/>
  <c r="Z7" i="1"/>
  <c r="T7" i="1"/>
  <c r="N7" i="1"/>
  <c r="H7" i="1"/>
  <c r="Z6" i="1"/>
  <c r="T6" i="1"/>
  <c r="N6" i="1"/>
  <c r="H6" i="1"/>
  <c r="Z5" i="1"/>
  <c r="T5" i="1"/>
  <c r="N5" i="1"/>
  <c r="H5" i="1"/>
  <c r="Z4" i="1"/>
  <c r="T4" i="1"/>
  <c r="N4" i="1"/>
  <c r="H4" i="1"/>
  <c r="Z3" i="1"/>
  <c r="Z2" i="1"/>
  <c r="T3" i="1"/>
  <c r="N3" i="1"/>
  <c r="H3" i="1"/>
  <c r="T2" i="1"/>
  <c r="N2" i="1"/>
  <c r="H2" i="1"/>
  <c r="U2" i="1" l="1"/>
  <c r="U3" i="1"/>
  <c r="U4" i="1"/>
  <c r="U5" i="1"/>
  <c r="U6" i="1"/>
  <c r="U7" i="1"/>
  <c r="U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5" i="1"/>
  <c r="U26" i="1"/>
  <c r="U27" i="1"/>
  <c r="U28" i="1"/>
  <c r="U29" i="1"/>
  <c r="U30" i="1"/>
  <c r="U31" i="1"/>
  <c r="U32" i="1"/>
  <c r="U34" i="1"/>
  <c r="U35" i="1"/>
  <c r="U36" i="1"/>
  <c r="U37" i="1"/>
  <c r="U39" i="1"/>
  <c r="U41" i="1"/>
  <c r="U42" i="1"/>
  <c r="U43" i="1"/>
  <c r="U45" i="1"/>
  <c r="U47" i="1"/>
</calcChain>
</file>

<file path=xl/sharedStrings.xml><?xml version="1.0" encoding="utf-8"?>
<sst xmlns="http://schemas.openxmlformats.org/spreadsheetml/2006/main" count="121" uniqueCount="54">
  <si>
    <t>Name</t>
  </si>
  <si>
    <t>Class</t>
  </si>
  <si>
    <t>T1</t>
  </si>
  <si>
    <t>T2</t>
  </si>
  <si>
    <t>T3</t>
  </si>
  <si>
    <t>T4</t>
  </si>
  <si>
    <t>Stage 2</t>
  </si>
  <si>
    <t>Stage 1</t>
  </si>
  <si>
    <t>Stage 3</t>
  </si>
  <si>
    <t>S1 total</t>
  </si>
  <si>
    <t>S2 Total</t>
  </si>
  <si>
    <t>S3 Total</t>
  </si>
  <si>
    <t>Match Total</t>
  </si>
  <si>
    <t>ALLEN ARNOLD</t>
  </si>
  <si>
    <t>CF</t>
  </si>
  <si>
    <t>SCOTT BLYTHE</t>
  </si>
  <si>
    <t>Stage 4</t>
  </si>
  <si>
    <t>TOTAL</t>
  </si>
  <si>
    <t>WILLIAM COLLINS</t>
  </si>
  <si>
    <t>ADAM ELLISON</t>
  </si>
  <si>
    <t>CHARLIE GLASS</t>
  </si>
  <si>
    <t>TOMMY GRANT</t>
  </si>
  <si>
    <t>JAMES HAYDON</t>
  </si>
  <si>
    <t>MICHAEL HUNT</t>
  </si>
  <si>
    <t>DNF</t>
  </si>
  <si>
    <t>JOHN HUMKEY</t>
  </si>
  <si>
    <t>JAMES LAW</t>
  </si>
  <si>
    <t>ROGER LAWRENCE</t>
  </si>
  <si>
    <t>MATTHEW LYONS</t>
  </si>
  <si>
    <t>JUDY MURPHY</t>
  </si>
  <si>
    <t>BROOKS RANDOLPH</t>
  </si>
  <si>
    <t>DENNIS SAYLOR</t>
  </si>
  <si>
    <t>ROBBIE SPRATT</t>
  </si>
  <si>
    <t>STEVE STRUGILL</t>
  </si>
  <si>
    <t>DEREK SWIATLOWSKI</t>
  </si>
  <si>
    <t>ROGER SWIATLOWSKI</t>
  </si>
  <si>
    <t>PATRIZE WHAKEN ?</t>
  </si>
  <si>
    <t>TYLER WHAKEN ?</t>
  </si>
  <si>
    <t>JIM ZUCCARELL</t>
  </si>
  <si>
    <t>RF-IRON</t>
  </si>
  <si>
    <t>GERRY FLANAGAN</t>
  </si>
  <si>
    <t>JOHN MECKLENBURG</t>
  </si>
  <si>
    <t>JIMMY ZUCCARELL</t>
  </si>
  <si>
    <t>TRAVIS ALFORD</t>
  </si>
  <si>
    <t>RF-OP-PISTOL</t>
  </si>
  <si>
    <t>MATTLEW SOSA</t>
  </si>
  <si>
    <t>ROBERT S?</t>
  </si>
  <si>
    <t>RF-RIFLE</t>
  </si>
  <si>
    <t>RF-RF-OP</t>
  </si>
  <si>
    <t>PCC</t>
  </si>
  <si>
    <t>COWBOY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</si>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</sst>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2" fontId="2" fillId="2" borderId="0" xfId="0" applyNumberFormat="1" applyFont="1" applyFill="1"/>
    <xf numFmtId="0" fontId="0" fillId="0" borderId="0" xfId="0" applyFill="1"/>
    <xf numFmtId="2" fontId="2" fillId="0" borderId="0" xfId="0" applyNumberFormat="1" applyFont="1" applyFill="1"/>
    <xf numFmtId="2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9"/>
  <sheetViews>
    <sheetView tabSelected="1" zoomScale="47" zoomScaleNormal="47" workbookViewId="0">
      <selection activeCell="E2" sqref="E2"/>
    </sheetView>
  </sheetViews>
  <sheetFormatPr defaultRowHeight="15" x14ac:dyDescent="0.25"/>
  <cols>
    <col min="1" max="1" width="39.28515625" bestFit="1" customWidth="1"/>
    <col min="2" max="2" width="25" bestFit="1" customWidth="1"/>
    <col min="3" max="3" width="14.140625" bestFit="1" customWidth="1"/>
    <col min="4" max="4" width="12.5703125" bestFit="1" customWidth="1"/>
    <col min="5" max="7" width="11.42578125" bestFit="1" customWidth="1"/>
    <col min="8" max="8" width="14.7109375" bestFit="1" customWidth="1"/>
    <col min="9" max="9" width="14.140625" bestFit="1" customWidth="1"/>
    <col min="10" max="13" width="11.42578125" bestFit="1" customWidth="1"/>
    <col min="14" max="14" width="15" bestFit="1" customWidth="1"/>
    <col min="15" max="15" width="14.140625" bestFit="1" customWidth="1"/>
    <col min="16" max="19" width="11.42578125" bestFit="1" customWidth="1"/>
    <col min="20" max="20" width="15" bestFit="1" customWidth="1"/>
    <col min="21" max="21" width="22" bestFit="1" customWidth="1"/>
    <col min="22" max="22" width="9" bestFit="1" customWidth="1"/>
    <col min="23" max="23" width="14.140625" bestFit="1" customWidth="1"/>
    <col min="24" max="26" width="12.5703125" bestFit="1" customWidth="1"/>
  </cols>
  <sheetData>
    <row r="1" spans="1:50" ht="26.25" x14ac:dyDescent="0.4">
      <c r="A1" s="1" t="s">
        <v>0</v>
      </c>
      <c r="B1" s="1" t="s">
        <v>1</v>
      </c>
      <c r="C1" s="1" t="s">
        <v>7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9</v>
      </c>
      <c r="I1" s="1" t="s">
        <v>6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10</v>
      </c>
      <c r="O1" s="1" t="s">
        <v>8</v>
      </c>
      <c r="P1" s="1" t="s">
        <v>2</v>
      </c>
      <c r="Q1" s="1" t="s">
        <v>3</v>
      </c>
      <c r="R1" s="1" t="s">
        <v>4</v>
      </c>
      <c r="S1" s="1" t="s">
        <v>5</v>
      </c>
      <c r="T1" s="1" t="s">
        <v>11</v>
      </c>
      <c r="U1" s="1" t="s">
        <v>12</v>
      </c>
      <c r="W1" s="1" t="s">
        <v>16</v>
      </c>
      <c r="X1" s="1" t="s">
        <v>2</v>
      </c>
      <c r="Y1" s="1" t="s">
        <v>3</v>
      </c>
      <c r="Z1" s="1" t="s">
        <v>17</v>
      </c>
    </row>
    <row r="2" spans="1:50" ht="26.25" x14ac:dyDescent="0.4">
      <c r="A2" s="2" t="s">
        <v>13</v>
      </c>
      <c r="B2" s="2" t="s">
        <v>14</v>
      </c>
      <c r="C2" s="2"/>
      <c r="D2" s="2">
        <v>6.5</v>
      </c>
      <c r="E2" s="3">
        <v>5.61</v>
      </c>
      <c r="F2" s="3">
        <v>4.8</v>
      </c>
      <c r="G2" s="3">
        <v>5.51</v>
      </c>
      <c r="H2" s="3">
        <f t="shared" ref="H2:H8" si="0">SUM(D2:G2)</f>
        <v>22.42</v>
      </c>
      <c r="I2" s="3"/>
      <c r="J2" s="3">
        <v>5.54</v>
      </c>
      <c r="K2" s="3">
        <v>4.9400000000000004</v>
      </c>
      <c r="L2" s="3">
        <v>3.46</v>
      </c>
      <c r="M2" s="3">
        <v>3.72</v>
      </c>
      <c r="N2" s="3">
        <f t="shared" ref="N2:N23" si="1">SUM(J2:M2)</f>
        <v>17.66</v>
      </c>
      <c r="O2" s="3"/>
      <c r="P2" s="3">
        <v>7.7</v>
      </c>
      <c r="Q2" s="3">
        <v>12.89</v>
      </c>
      <c r="R2" s="3">
        <v>12.67</v>
      </c>
      <c r="S2" s="3">
        <v>11.4</v>
      </c>
      <c r="T2" s="3">
        <f t="shared" ref="T2:T8" si="2">SUM(P2:S2)</f>
        <v>44.66</v>
      </c>
      <c r="U2" s="3">
        <f>H2+N2+T2</f>
        <v>84.74</v>
      </c>
      <c r="X2" s="2">
        <v>5.57</v>
      </c>
      <c r="Y2" s="2">
        <v>7.26</v>
      </c>
      <c r="Z2" s="2">
        <f t="shared" ref="Z2:Z8" si="3">SUM(X2:Y2)</f>
        <v>12.83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26.25" x14ac:dyDescent="0.4">
      <c r="A3" s="2" t="s">
        <v>15</v>
      </c>
      <c r="B3" s="2" t="s">
        <v>14</v>
      </c>
      <c r="C3" s="2"/>
      <c r="D3" s="2">
        <v>7.26</v>
      </c>
      <c r="E3" s="3">
        <v>6.37</v>
      </c>
      <c r="F3" s="3">
        <v>6.4</v>
      </c>
      <c r="G3" s="3">
        <v>5.97</v>
      </c>
      <c r="H3" s="3">
        <f t="shared" si="0"/>
        <v>26</v>
      </c>
      <c r="I3" s="3"/>
      <c r="J3" s="3">
        <v>4.45</v>
      </c>
      <c r="K3" s="3">
        <v>4.7699999999999996</v>
      </c>
      <c r="L3" s="3">
        <v>5.48</v>
      </c>
      <c r="M3" s="3">
        <v>4.55</v>
      </c>
      <c r="N3" s="3">
        <f t="shared" si="1"/>
        <v>19.25</v>
      </c>
      <c r="O3" s="3"/>
      <c r="P3" s="3">
        <v>7.89</v>
      </c>
      <c r="Q3" s="3">
        <v>9.3699999999999992</v>
      </c>
      <c r="R3" s="3">
        <v>7.7</v>
      </c>
      <c r="S3" s="3">
        <v>7.87</v>
      </c>
      <c r="T3" s="3">
        <f t="shared" si="2"/>
        <v>32.83</v>
      </c>
      <c r="U3" s="3">
        <f t="shared" ref="U3:U47" si="4">H3+N3+T3</f>
        <v>78.08</v>
      </c>
      <c r="X3" s="2">
        <v>4.78</v>
      </c>
      <c r="Y3" s="2">
        <v>4.76</v>
      </c>
      <c r="Z3" s="2">
        <f t="shared" si="3"/>
        <v>9.5399999999999991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26.25" x14ac:dyDescent="0.4">
      <c r="A4" s="2" t="s">
        <v>18</v>
      </c>
      <c r="B4" s="2" t="s">
        <v>14</v>
      </c>
      <c r="C4" s="2"/>
      <c r="D4" s="2">
        <v>20</v>
      </c>
      <c r="E4" s="3">
        <v>13.66</v>
      </c>
      <c r="F4" s="3">
        <v>20</v>
      </c>
      <c r="G4" s="3">
        <v>20</v>
      </c>
      <c r="H4" s="3">
        <f t="shared" si="0"/>
        <v>73.66</v>
      </c>
      <c r="I4" s="3"/>
      <c r="J4" s="3">
        <v>9.07</v>
      </c>
      <c r="K4" s="3">
        <v>8.91</v>
      </c>
      <c r="L4" s="3">
        <v>12.02</v>
      </c>
      <c r="M4" s="3">
        <v>6.78</v>
      </c>
      <c r="N4" s="3">
        <f t="shared" si="1"/>
        <v>36.78</v>
      </c>
      <c r="O4" s="3"/>
      <c r="P4" s="3">
        <v>20</v>
      </c>
      <c r="Q4" s="3">
        <v>20</v>
      </c>
      <c r="R4" s="3">
        <v>20</v>
      </c>
      <c r="S4" s="3">
        <v>19.39</v>
      </c>
      <c r="T4" s="3">
        <f t="shared" si="2"/>
        <v>79.39</v>
      </c>
      <c r="U4" s="3">
        <f t="shared" si="4"/>
        <v>189.82999999999998</v>
      </c>
      <c r="X4" s="2">
        <v>20</v>
      </c>
      <c r="Y4" s="2">
        <v>20</v>
      </c>
      <c r="Z4" s="2">
        <f t="shared" si="3"/>
        <v>40</v>
      </c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26.25" x14ac:dyDescent="0.4">
      <c r="A5" s="2" t="s">
        <v>19</v>
      </c>
      <c r="B5" s="2" t="s">
        <v>14</v>
      </c>
      <c r="C5" s="2"/>
      <c r="D5" s="2">
        <v>7.35</v>
      </c>
      <c r="E5" s="3">
        <v>4.59</v>
      </c>
      <c r="F5" s="3">
        <v>5.28</v>
      </c>
      <c r="G5" s="3">
        <v>4.55</v>
      </c>
      <c r="H5" s="3">
        <f t="shared" si="0"/>
        <v>21.77</v>
      </c>
      <c r="I5" s="3"/>
      <c r="J5" s="3">
        <v>3.5</v>
      </c>
      <c r="K5" s="3">
        <v>3.35</v>
      </c>
      <c r="L5" s="3">
        <v>3.38</v>
      </c>
      <c r="M5" s="3">
        <v>3.51</v>
      </c>
      <c r="N5" s="8">
        <f t="shared" si="1"/>
        <v>13.74</v>
      </c>
      <c r="O5" s="3"/>
      <c r="P5" s="3">
        <v>6.01</v>
      </c>
      <c r="Q5" s="3">
        <v>6.32</v>
      </c>
      <c r="R5" s="3">
        <v>6.16</v>
      </c>
      <c r="S5" s="3">
        <v>5.46</v>
      </c>
      <c r="T5" s="3">
        <f t="shared" si="2"/>
        <v>23.950000000000003</v>
      </c>
      <c r="U5" s="3">
        <f t="shared" si="4"/>
        <v>59.46</v>
      </c>
      <c r="V5" s="2" t="s">
        <v>52</v>
      </c>
      <c r="X5" s="2">
        <v>3.03</v>
      </c>
      <c r="Y5" s="2">
        <v>2.4300000000000002</v>
      </c>
      <c r="Z5" s="2">
        <f t="shared" si="3"/>
        <v>5.46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26.25" x14ac:dyDescent="0.4">
      <c r="A6" s="2" t="s">
        <v>20</v>
      </c>
      <c r="B6" s="2" t="s">
        <v>14</v>
      </c>
      <c r="C6" s="2"/>
      <c r="D6" s="2">
        <v>11.51</v>
      </c>
      <c r="E6" s="3">
        <v>14.01</v>
      </c>
      <c r="F6" s="3">
        <v>6.56</v>
      </c>
      <c r="G6" s="3">
        <v>10.85</v>
      </c>
      <c r="H6" s="3">
        <f t="shared" si="0"/>
        <v>42.93</v>
      </c>
      <c r="I6" s="3"/>
      <c r="J6" s="3">
        <v>5.54</v>
      </c>
      <c r="K6" s="3">
        <v>5.04</v>
      </c>
      <c r="L6" s="3">
        <v>7.24</v>
      </c>
      <c r="M6" s="3">
        <v>7.17</v>
      </c>
      <c r="N6" s="3">
        <f t="shared" si="1"/>
        <v>24.990000000000002</v>
      </c>
      <c r="O6" s="3"/>
      <c r="P6" s="3">
        <v>12.49</v>
      </c>
      <c r="Q6" s="3">
        <v>20</v>
      </c>
      <c r="R6" s="3">
        <v>7.64</v>
      </c>
      <c r="S6" s="3">
        <v>15.01</v>
      </c>
      <c r="T6" s="3">
        <f t="shared" si="2"/>
        <v>55.14</v>
      </c>
      <c r="U6" s="3">
        <f t="shared" si="4"/>
        <v>123.06</v>
      </c>
      <c r="X6" s="2">
        <v>6.52</v>
      </c>
      <c r="Y6" s="2">
        <v>15.03</v>
      </c>
      <c r="Z6" s="2">
        <f t="shared" si="3"/>
        <v>21.549999999999997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ht="26.25" x14ac:dyDescent="0.4">
      <c r="A7" s="2" t="s">
        <v>21</v>
      </c>
      <c r="B7" s="2" t="s">
        <v>14</v>
      </c>
      <c r="C7" s="2"/>
      <c r="D7" s="2">
        <v>6.81</v>
      </c>
      <c r="E7" s="3">
        <v>6.04</v>
      </c>
      <c r="F7" s="3">
        <v>10.15</v>
      </c>
      <c r="G7" s="3">
        <v>7.18</v>
      </c>
      <c r="H7" s="3">
        <f t="shared" si="0"/>
        <v>30.18</v>
      </c>
      <c r="I7" s="3"/>
      <c r="J7" s="3">
        <v>4.4000000000000004</v>
      </c>
      <c r="K7" s="3">
        <v>4.5599999999999996</v>
      </c>
      <c r="L7" s="3">
        <v>4.6500000000000004</v>
      </c>
      <c r="M7" s="3">
        <v>5.24</v>
      </c>
      <c r="N7" s="3">
        <f t="shared" si="1"/>
        <v>18.850000000000001</v>
      </c>
      <c r="O7" s="3"/>
      <c r="P7" s="3">
        <v>8.09</v>
      </c>
      <c r="Q7" s="3">
        <v>7.76</v>
      </c>
      <c r="R7" s="3">
        <v>9.85</v>
      </c>
      <c r="S7" s="3">
        <v>7.08</v>
      </c>
      <c r="T7" s="3">
        <f t="shared" si="2"/>
        <v>32.78</v>
      </c>
      <c r="U7" s="3">
        <f t="shared" si="4"/>
        <v>81.81</v>
      </c>
      <c r="X7" s="2">
        <v>12.3</v>
      </c>
      <c r="Y7" s="2">
        <v>8.14</v>
      </c>
      <c r="Z7" s="2">
        <f t="shared" si="3"/>
        <v>20.440000000000001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26.25" x14ac:dyDescent="0.4">
      <c r="A8" s="2" t="s">
        <v>22</v>
      </c>
      <c r="B8" s="2" t="s">
        <v>14</v>
      </c>
      <c r="C8" s="2"/>
      <c r="D8" s="2">
        <v>6.98</v>
      </c>
      <c r="E8" s="3">
        <v>6.1</v>
      </c>
      <c r="F8" s="3">
        <v>7.44</v>
      </c>
      <c r="G8" s="3">
        <v>5.83</v>
      </c>
      <c r="H8" s="3">
        <f t="shared" si="0"/>
        <v>26.35</v>
      </c>
      <c r="I8" s="3"/>
      <c r="J8" s="3">
        <v>4.49</v>
      </c>
      <c r="K8" s="3">
        <v>6.26</v>
      </c>
      <c r="L8" s="3">
        <v>4.3899999999999997</v>
      </c>
      <c r="M8" s="3">
        <v>4.6500000000000004</v>
      </c>
      <c r="N8" s="3">
        <f t="shared" si="1"/>
        <v>19.79</v>
      </c>
      <c r="O8" s="3"/>
      <c r="P8" s="3">
        <v>12.86</v>
      </c>
      <c r="Q8" s="3">
        <v>13.42</v>
      </c>
      <c r="R8" s="3">
        <v>7.84</v>
      </c>
      <c r="S8" s="3">
        <v>12.08</v>
      </c>
      <c r="T8" s="3">
        <f t="shared" si="2"/>
        <v>46.2</v>
      </c>
      <c r="U8" s="3">
        <f t="shared" si="4"/>
        <v>92.34</v>
      </c>
      <c r="X8" s="2">
        <v>10.89</v>
      </c>
      <c r="Y8" s="2">
        <v>7.89</v>
      </c>
      <c r="Z8" s="2">
        <f t="shared" si="3"/>
        <v>18.78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26.25" x14ac:dyDescent="0.4">
      <c r="A9" s="2" t="s">
        <v>23</v>
      </c>
      <c r="B9" s="2" t="s">
        <v>14</v>
      </c>
      <c r="C9" s="2"/>
      <c r="D9" s="2"/>
      <c r="E9" s="3"/>
      <c r="F9" s="3"/>
      <c r="G9" s="3"/>
      <c r="H9" s="3"/>
      <c r="I9" s="3"/>
      <c r="J9" s="3">
        <v>3.87</v>
      </c>
      <c r="K9" s="3">
        <v>5.63</v>
      </c>
      <c r="L9" s="3">
        <v>7.67</v>
      </c>
      <c r="M9" s="3">
        <v>4.63</v>
      </c>
      <c r="N9" s="3">
        <f t="shared" si="1"/>
        <v>21.8</v>
      </c>
      <c r="O9" s="3"/>
      <c r="P9" s="3"/>
      <c r="Q9" s="3"/>
      <c r="R9" s="3"/>
      <c r="S9" s="3"/>
      <c r="T9" s="3"/>
      <c r="U9" s="3" t="s">
        <v>24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26.25" x14ac:dyDescent="0.4">
      <c r="A10" s="2" t="s">
        <v>25</v>
      </c>
      <c r="B10" s="2" t="s">
        <v>14</v>
      </c>
      <c r="C10" s="2"/>
      <c r="D10" s="3">
        <v>10.66</v>
      </c>
      <c r="E10" s="3">
        <v>7.26</v>
      </c>
      <c r="F10" s="3">
        <v>9.4</v>
      </c>
      <c r="G10" s="3">
        <v>7.3</v>
      </c>
      <c r="H10" s="3">
        <f t="shared" ref="H10:H23" si="5">SUM(D10:G10)</f>
        <v>34.619999999999997</v>
      </c>
      <c r="I10" s="3"/>
      <c r="J10" s="3">
        <v>5.27</v>
      </c>
      <c r="K10" s="3">
        <v>6.02</v>
      </c>
      <c r="L10" s="3">
        <v>5.26</v>
      </c>
      <c r="M10" s="3">
        <v>7.74</v>
      </c>
      <c r="N10" s="3">
        <f t="shared" si="1"/>
        <v>24.29</v>
      </c>
      <c r="O10" s="3"/>
      <c r="P10" s="3">
        <v>8.9499999999999993</v>
      </c>
      <c r="Q10" s="3">
        <v>15.95</v>
      </c>
      <c r="R10" s="3">
        <v>10.6</v>
      </c>
      <c r="S10" s="3">
        <v>10.199999999999999</v>
      </c>
      <c r="T10" s="3">
        <f t="shared" ref="T10:T23" si="6">SUM(P10:S10)</f>
        <v>45.7</v>
      </c>
      <c r="U10" s="3">
        <f t="shared" si="4"/>
        <v>104.61</v>
      </c>
      <c r="X10" s="3">
        <v>8.1199999999999992</v>
      </c>
      <c r="Y10" s="3">
        <v>11.88</v>
      </c>
      <c r="Z10" s="3">
        <f t="shared" ref="Z10:Z23" si="7">SUM(X10:Y10)</f>
        <v>20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26.25" x14ac:dyDescent="0.4">
      <c r="A11" s="2" t="s">
        <v>26</v>
      </c>
      <c r="B11" s="2" t="s">
        <v>14</v>
      </c>
      <c r="C11" s="2"/>
      <c r="D11" s="3">
        <v>9.74</v>
      </c>
      <c r="E11" s="3">
        <v>5.95</v>
      </c>
      <c r="F11" s="3">
        <v>8.98</v>
      </c>
      <c r="G11" s="3">
        <v>7.3</v>
      </c>
      <c r="H11" s="3">
        <f t="shared" si="5"/>
        <v>31.970000000000002</v>
      </c>
      <c r="I11" s="3"/>
      <c r="J11" s="3">
        <v>5.39</v>
      </c>
      <c r="K11" s="3">
        <v>3.89</v>
      </c>
      <c r="L11" s="3">
        <v>4.82</v>
      </c>
      <c r="M11" s="3">
        <v>5.87</v>
      </c>
      <c r="N11" s="3">
        <f t="shared" si="1"/>
        <v>19.97</v>
      </c>
      <c r="O11" s="3"/>
      <c r="P11" s="3">
        <v>10.77</v>
      </c>
      <c r="Q11" s="3">
        <v>8.02</v>
      </c>
      <c r="R11" s="3">
        <v>7.75</v>
      </c>
      <c r="S11" s="3">
        <v>8.66</v>
      </c>
      <c r="T11" s="3">
        <f t="shared" si="6"/>
        <v>35.200000000000003</v>
      </c>
      <c r="U11" s="3">
        <f t="shared" si="4"/>
        <v>87.14</v>
      </c>
      <c r="X11" s="3">
        <v>5.84</v>
      </c>
      <c r="Y11" s="3">
        <v>14.5</v>
      </c>
      <c r="Z11" s="3">
        <f t="shared" si="7"/>
        <v>20.34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6.25" x14ac:dyDescent="0.4">
      <c r="A12" s="2" t="s">
        <v>27</v>
      </c>
      <c r="B12" s="2" t="s">
        <v>14</v>
      </c>
      <c r="C12" s="2"/>
      <c r="D12" s="3">
        <v>6.38</v>
      </c>
      <c r="E12" s="3">
        <v>6.17</v>
      </c>
      <c r="F12" s="3">
        <v>5.97</v>
      </c>
      <c r="G12" s="3">
        <v>5.79</v>
      </c>
      <c r="H12" s="3">
        <f t="shared" si="5"/>
        <v>24.31</v>
      </c>
      <c r="I12" s="3"/>
      <c r="J12" s="3">
        <v>4.17</v>
      </c>
      <c r="K12" s="3">
        <v>4.03</v>
      </c>
      <c r="L12" s="3">
        <v>4.8600000000000003</v>
      </c>
      <c r="M12" s="3">
        <v>3.93</v>
      </c>
      <c r="N12" s="3">
        <f t="shared" si="1"/>
        <v>16.989999999999998</v>
      </c>
      <c r="O12" s="3"/>
      <c r="P12" s="3">
        <v>8.19</v>
      </c>
      <c r="Q12" s="3">
        <v>5.18</v>
      </c>
      <c r="R12" s="3">
        <v>5.28</v>
      </c>
      <c r="S12" s="3">
        <v>6.7</v>
      </c>
      <c r="T12" s="3">
        <f t="shared" si="6"/>
        <v>25.349999999999998</v>
      </c>
      <c r="U12" s="3">
        <f t="shared" si="4"/>
        <v>66.649999999999991</v>
      </c>
      <c r="V12" s="2" t="s">
        <v>53</v>
      </c>
      <c r="X12" s="3">
        <v>4.84</v>
      </c>
      <c r="Y12" s="3">
        <v>6.79</v>
      </c>
      <c r="Z12" s="3">
        <f t="shared" si="7"/>
        <v>11.629999999999999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6.25" x14ac:dyDescent="0.4">
      <c r="A13" s="2" t="s">
        <v>28</v>
      </c>
      <c r="B13" s="2" t="s">
        <v>14</v>
      </c>
      <c r="C13" s="2"/>
      <c r="D13" s="3">
        <v>12.45</v>
      </c>
      <c r="E13" s="3">
        <v>12.87</v>
      </c>
      <c r="F13" s="3">
        <v>9.93</v>
      </c>
      <c r="G13" s="3">
        <v>10.119999999999999</v>
      </c>
      <c r="H13" s="3">
        <f t="shared" si="5"/>
        <v>45.37</v>
      </c>
      <c r="I13" s="3"/>
      <c r="J13" s="3">
        <v>4.3899999999999997</v>
      </c>
      <c r="K13" s="3">
        <v>4.71</v>
      </c>
      <c r="L13" s="3">
        <v>4.51</v>
      </c>
      <c r="M13" s="3">
        <v>4.71</v>
      </c>
      <c r="N13" s="3">
        <f t="shared" si="1"/>
        <v>18.32</v>
      </c>
      <c r="O13" s="3"/>
      <c r="P13" s="3">
        <v>16.43</v>
      </c>
      <c r="Q13" s="3">
        <v>14</v>
      </c>
      <c r="R13" s="3">
        <v>13.95</v>
      </c>
      <c r="S13" s="3">
        <v>13.61</v>
      </c>
      <c r="T13" s="3">
        <f t="shared" si="6"/>
        <v>57.989999999999995</v>
      </c>
      <c r="U13" s="3">
        <f t="shared" si="4"/>
        <v>121.67999999999999</v>
      </c>
      <c r="X13" s="3">
        <v>20</v>
      </c>
      <c r="Y13" s="3">
        <v>11.91</v>
      </c>
      <c r="Z13" s="3">
        <f t="shared" si="7"/>
        <v>31.91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26.25" x14ac:dyDescent="0.4">
      <c r="A14" s="2" t="s">
        <v>29</v>
      </c>
      <c r="B14" s="2" t="s">
        <v>14</v>
      </c>
      <c r="C14" s="2"/>
      <c r="D14" s="3">
        <v>20</v>
      </c>
      <c r="E14" s="3">
        <v>20</v>
      </c>
      <c r="F14" s="3">
        <v>18.05</v>
      </c>
      <c r="G14" s="3">
        <v>15.63</v>
      </c>
      <c r="H14" s="3">
        <f t="shared" si="5"/>
        <v>73.679999999999993</v>
      </c>
      <c r="I14" s="3"/>
      <c r="J14" s="3">
        <v>20</v>
      </c>
      <c r="K14" s="3">
        <v>17.11</v>
      </c>
      <c r="L14" s="3">
        <v>12.56</v>
      </c>
      <c r="M14" s="3">
        <v>11.94</v>
      </c>
      <c r="N14" s="3">
        <f t="shared" si="1"/>
        <v>61.61</v>
      </c>
      <c r="O14" s="3"/>
      <c r="P14" s="3">
        <v>20</v>
      </c>
      <c r="Q14" s="3">
        <v>20</v>
      </c>
      <c r="R14" s="3">
        <v>20</v>
      </c>
      <c r="S14" s="3">
        <v>20</v>
      </c>
      <c r="T14" s="3">
        <f t="shared" si="6"/>
        <v>80</v>
      </c>
      <c r="U14" s="3">
        <f t="shared" si="4"/>
        <v>215.29</v>
      </c>
      <c r="X14" s="3">
        <v>20</v>
      </c>
      <c r="Y14" s="3">
        <v>12.85</v>
      </c>
      <c r="Z14" s="3">
        <f t="shared" si="7"/>
        <v>32.85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6.25" x14ac:dyDescent="0.4">
      <c r="A15" s="2" t="s">
        <v>30</v>
      </c>
      <c r="B15" s="2" t="s">
        <v>14</v>
      </c>
      <c r="C15" s="2"/>
      <c r="D15" s="3">
        <v>8.93</v>
      </c>
      <c r="E15" s="3">
        <v>10.56</v>
      </c>
      <c r="F15" s="3">
        <v>11.7</v>
      </c>
      <c r="G15" s="3">
        <v>8.06</v>
      </c>
      <c r="H15" s="3">
        <f t="shared" si="5"/>
        <v>39.25</v>
      </c>
      <c r="I15" s="3"/>
      <c r="J15" s="3">
        <v>5.1100000000000003</v>
      </c>
      <c r="K15" s="3">
        <v>5.31</v>
      </c>
      <c r="L15" s="3">
        <v>5.03</v>
      </c>
      <c r="M15" s="3">
        <v>6.81</v>
      </c>
      <c r="N15" s="3">
        <f t="shared" si="1"/>
        <v>22.259999999999998</v>
      </c>
      <c r="O15" s="3"/>
      <c r="P15" s="3">
        <v>8.93</v>
      </c>
      <c r="Q15" s="3">
        <v>7.63</v>
      </c>
      <c r="R15" s="3">
        <v>11.23</v>
      </c>
      <c r="S15" s="3">
        <v>9.08</v>
      </c>
      <c r="T15" s="3">
        <f t="shared" si="6"/>
        <v>36.869999999999997</v>
      </c>
      <c r="U15" s="3">
        <f t="shared" si="4"/>
        <v>98.38</v>
      </c>
      <c r="X15" s="3">
        <v>12.89</v>
      </c>
      <c r="Y15" s="3">
        <v>13.73</v>
      </c>
      <c r="Z15" s="3">
        <f t="shared" si="7"/>
        <v>26.62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6.25" x14ac:dyDescent="0.4">
      <c r="A16" s="2" t="s">
        <v>31</v>
      </c>
      <c r="B16" s="2" t="s">
        <v>14</v>
      </c>
      <c r="C16" s="2"/>
      <c r="D16" s="3">
        <v>9.44</v>
      </c>
      <c r="E16" s="3">
        <v>10.6</v>
      </c>
      <c r="F16" s="3">
        <v>10.24</v>
      </c>
      <c r="G16" s="3">
        <v>6.71</v>
      </c>
      <c r="H16" s="3">
        <f t="shared" si="5"/>
        <v>36.99</v>
      </c>
      <c r="I16" s="3"/>
      <c r="J16" s="3">
        <v>5.46</v>
      </c>
      <c r="K16" s="3">
        <v>4.5</v>
      </c>
      <c r="L16" s="3">
        <v>5.46</v>
      </c>
      <c r="M16" s="3">
        <v>4.13</v>
      </c>
      <c r="N16" s="3">
        <f t="shared" si="1"/>
        <v>19.55</v>
      </c>
      <c r="O16" s="3"/>
      <c r="P16" s="3">
        <v>14.22</v>
      </c>
      <c r="Q16" s="3">
        <v>10.34</v>
      </c>
      <c r="R16" s="3">
        <v>7.52</v>
      </c>
      <c r="S16" s="3">
        <v>9.2200000000000006</v>
      </c>
      <c r="T16" s="3">
        <f t="shared" si="6"/>
        <v>41.3</v>
      </c>
      <c r="U16" s="3">
        <f t="shared" si="4"/>
        <v>97.84</v>
      </c>
      <c r="X16" s="3">
        <v>9.67</v>
      </c>
      <c r="Y16" s="3">
        <v>3.75</v>
      </c>
      <c r="Z16" s="3">
        <f t="shared" si="7"/>
        <v>13.42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6.25" x14ac:dyDescent="0.4">
      <c r="A17" s="2" t="s">
        <v>32</v>
      </c>
      <c r="B17" s="2" t="s">
        <v>14</v>
      </c>
      <c r="C17" s="2"/>
      <c r="D17" s="3">
        <v>5.26</v>
      </c>
      <c r="E17" s="3">
        <v>4.4000000000000004</v>
      </c>
      <c r="F17" s="3">
        <v>3.87</v>
      </c>
      <c r="G17" s="3">
        <v>3.92</v>
      </c>
      <c r="H17" s="8">
        <f t="shared" si="5"/>
        <v>17.450000000000003</v>
      </c>
      <c r="I17" s="3"/>
      <c r="J17" s="3">
        <v>4.1900000000000004</v>
      </c>
      <c r="K17" s="3">
        <v>3.7</v>
      </c>
      <c r="L17" s="3">
        <v>3.23</v>
      </c>
      <c r="M17" s="3">
        <v>3.29</v>
      </c>
      <c r="N17" s="7">
        <f t="shared" si="1"/>
        <v>14.41</v>
      </c>
      <c r="O17" s="3"/>
      <c r="P17" s="3">
        <v>5.0199999999999996</v>
      </c>
      <c r="Q17" s="3">
        <v>6.71</v>
      </c>
      <c r="R17" s="3">
        <v>5.67</v>
      </c>
      <c r="S17" s="3">
        <v>4.55</v>
      </c>
      <c r="T17" s="8">
        <f t="shared" si="6"/>
        <v>21.95</v>
      </c>
      <c r="U17" s="5">
        <f t="shared" si="4"/>
        <v>53.81</v>
      </c>
      <c r="V17" s="2" t="s">
        <v>51</v>
      </c>
      <c r="X17" s="3">
        <v>2.64</v>
      </c>
      <c r="Y17" s="3">
        <v>2.62</v>
      </c>
      <c r="Z17" s="5">
        <f t="shared" si="7"/>
        <v>5.26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6.25" x14ac:dyDescent="0.4">
      <c r="A18" s="2" t="s">
        <v>33</v>
      </c>
      <c r="B18" s="2" t="s">
        <v>14</v>
      </c>
      <c r="C18" s="2"/>
      <c r="D18" s="3">
        <v>7.94</v>
      </c>
      <c r="E18" s="3">
        <v>5.96</v>
      </c>
      <c r="F18" s="3">
        <v>5.69</v>
      </c>
      <c r="G18" s="3">
        <v>5.79</v>
      </c>
      <c r="H18" s="3">
        <f t="shared" si="5"/>
        <v>25.38</v>
      </c>
      <c r="I18" s="3"/>
      <c r="J18" s="3">
        <v>3.91</v>
      </c>
      <c r="K18" s="3">
        <v>4.3</v>
      </c>
      <c r="L18" s="3">
        <v>3.69</v>
      </c>
      <c r="M18" s="3">
        <v>3.57</v>
      </c>
      <c r="N18" s="3">
        <f t="shared" si="1"/>
        <v>15.47</v>
      </c>
      <c r="O18" s="3"/>
      <c r="P18" s="3">
        <v>9.18</v>
      </c>
      <c r="Q18" s="3">
        <v>5.78</v>
      </c>
      <c r="R18" s="3">
        <v>5.24</v>
      </c>
      <c r="S18" s="3">
        <v>7.82</v>
      </c>
      <c r="T18" s="3">
        <f t="shared" si="6"/>
        <v>28.020000000000003</v>
      </c>
      <c r="U18" s="3">
        <f t="shared" si="4"/>
        <v>68.87</v>
      </c>
      <c r="X18" s="3">
        <v>5.69</v>
      </c>
      <c r="Y18" s="3">
        <v>5.53</v>
      </c>
      <c r="Z18" s="3">
        <f t="shared" si="7"/>
        <v>11.22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26.25" x14ac:dyDescent="0.4">
      <c r="A19" s="2" t="s">
        <v>34</v>
      </c>
      <c r="B19" s="2" t="s">
        <v>14</v>
      </c>
      <c r="C19" s="2"/>
      <c r="D19" s="3">
        <v>10.11</v>
      </c>
      <c r="E19" s="3">
        <v>11.08</v>
      </c>
      <c r="F19" s="3">
        <v>14.55</v>
      </c>
      <c r="G19" s="3">
        <v>9.84</v>
      </c>
      <c r="H19" s="3">
        <f t="shared" si="5"/>
        <v>45.58</v>
      </c>
      <c r="I19" s="3"/>
      <c r="J19" s="3">
        <v>5.08</v>
      </c>
      <c r="K19" s="3">
        <v>5.48</v>
      </c>
      <c r="L19" s="3">
        <v>5.12</v>
      </c>
      <c r="M19" s="3">
        <v>5.58</v>
      </c>
      <c r="N19" s="3">
        <f t="shared" si="1"/>
        <v>21.259999999999998</v>
      </c>
      <c r="O19" s="3"/>
      <c r="P19" s="3">
        <v>7.68</v>
      </c>
      <c r="Q19" s="3">
        <v>17.3</v>
      </c>
      <c r="R19" s="3">
        <v>20</v>
      </c>
      <c r="S19" s="3">
        <v>10.56</v>
      </c>
      <c r="T19" s="3">
        <f t="shared" si="6"/>
        <v>55.540000000000006</v>
      </c>
      <c r="U19" s="3">
        <f t="shared" si="4"/>
        <v>122.38000000000001</v>
      </c>
      <c r="X19" s="3">
        <v>16.57</v>
      </c>
      <c r="Y19" s="3">
        <v>20</v>
      </c>
      <c r="Z19" s="3">
        <f t="shared" si="7"/>
        <v>36.57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26.25" x14ac:dyDescent="0.4">
      <c r="A20" s="2" t="s">
        <v>35</v>
      </c>
      <c r="B20" s="2" t="s">
        <v>14</v>
      </c>
      <c r="C20" s="2"/>
      <c r="D20" s="3">
        <v>7.81</v>
      </c>
      <c r="E20" s="3">
        <v>15.24</v>
      </c>
      <c r="F20" s="3">
        <v>13.41</v>
      </c>
      <c r="G20" s="3">
        <v>9.2899999999999991</v>
      </c>
      <c r="H20" s="3">
        <f t="shared" si="5"/>
        <v>45.75</v>
      </c>
      <c r="I20" s="3"/>
      <c r="J20" s="3">
        <v>6.54</v>
      </c>
      <c r="K20" s="3">
        <v>6.86</v>
      </c>
      <c r="L20" s="3">
        <v>7.13</v>
      </c>
      <c r="M20" s="3">
        <v>5.98</v>
      </c>
      <c r="N20" s="3">
        <f t="shared" si="1"/>
        <v>26.51</v>
      </c>
      <c r="O20" s="3"/>
      <c r="P20" s="3">
        <v>15.17</v>
      </c>
      <c r="Q20" s="3">
        <v>10.95</v>
      </c>
      <c r="R20" s="3">
        <v>9.6199999999999992</v>
      </c>
      <c r="S20" s="3">
        <v>20</v>
      </c>
      <c r="T20" s="3">
        <f t="shared" si="6"/>
        <v>55.739999999999995</v>
      </c>
      <c r="U20" s="3">
        <f t="shared" si="4"/>
        <v>128</v>
      </c>
      <c r="X20" s="3">
        <v>13.28</v>
      </c>
      <c r="Y20" s="3">
        <v>12.86</v>
      </c>
      <c r="Z20" s="3">
        <f t="shared" si="7"/>
        <v>26.14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26.25" x14ac:dyDescent="0.4">
      <c r="A21" s="2" t="s">
        <v>36</v>
      </c>
      <c r="B21" s="2" t="s">
        <v>14</v>
      </c>
      <c r="C21" s="2"/>
      <c r="D21" s="3">
        <v>7.47</v>
      </c>
      <c r="E21" s="3">
        <v>8.51</v>
      </c>
      <c r="F21" s="3">
        <v>15.09</v>
      </c>
      <c r="G21" s="3">
        <v>9.33</v>
      </c>
      <c r="H21" s="3">
        <f t="shared" si="5"/>
        <v>40.4</v>
      </c>
      <c r="I21" s="3"/>
      <c r="J21" s="3">
        <v>3.85</v>
      </c>
      <c r="K21" s="3">
        <v>4.28</v>
      </c>
      <c r="L21" s="3">
        <v>7.5</v>
      </c>
      <c r="M21" s="3">
        <v>7.33</v>
      </c>
      <c r="N21" s="3">
        <f t="shared" si="1"/>
        <v>22.96</v>
      </c>
      <c r="O21" s="3"/>
      <c r="P21" s="3">
        <v>7.69</v>
      </c>
      <c r="Q21" s="3">
        <v>4.74</v>
      </c>
      <c r="R21" s="3">
        <v>7.26</v>
      </c>
      <c r="S21" s="3">
        <v>8.4</v>
      </c>
      <c r="T21" s="3">
        <f t="shared" si="6"/>
        <v>28.089999999999996</v>
      </c>
      <c r="U21" s="3">
        <f t="shared" si="4"/>
        <v>91.449999999999989</v>
      </c>
      <c r="X21" s="3">
        <v>10.41</v>
      </c>
      <c r="Y21" s="3">
        <v>5.76</v>
      </c>
      <c r="Z21" s="3">
        <f t="shared" si="7"/>
        <v>16.170000000000002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26.25" x14ac:dyDescent="0.4">
      <c r="A22" s="2" t="s">
        <v>37</v>
      </c>
      <c r="B22" s="2" t="s">
        <v>14</v>
      </c>
      <c r="C22" s="2"/>
      <c r="D22" s="3">
        <v>20</v>
      </c>
      <c r="E22" s="3">
        <v>20</v>
      </c>
      <c r="F22" s="3">
        <v>20</v>
      </c>
      <c r="G22" s="3">
        <v>20</v>
      </c>
      <c r="H22" s="3">
        <f t="shared" si="5"/>
        <v>80</v>
      </c>
      <c r="I22" s="3"/>
      <c r="J22" s="3">
        <v>13.08</v>
      </c>
      <c r="K22" s="3">
        <v>20</v>
      </c>
      <c r="L22" s="3">
        <v>20</v>
      </c>
      <c r="M22" s="3">
        <v>20</v>
      </c>
      <c r="N22" s="3">
        <f t="shared" si="1"/>
        <v>73.08</v>
      </c>
      <c r="O22" s="3"/>
      <c r="P22" s="3">
        <v>20</v>
      </c>
      <c r="Q22" s="3">
        <v>20</v>
      </c>
      <c r="R22" s="3">
        <v>20</v>
      </c>
      <c r="S22" s="3">
        <v>20</v>
      </c>
      <c r="T22" s="3">
        <f t="shared" si="6"/>
        <v>80</v>
      </c>
      <c r="U22" s="3">
        <f t="shared" si="4"/>
        <v>233.07999999999998</v>
      </c>
      <c r="X22" s="3">
        <v>20</v>
      </c>
      <c r="Y22" s="3">
        <v>20</v>
      </c>
      <c r="Z22" s="3">
        <f t="shared" si="7"/>
        <v>40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26.25" x14ac:dyDescent="0.4">
      <c r="A23" s="2" t="s">
        <v>38</v>
      </c>
      <c r="B23" s="2" t="s">
        <v>14</v>
      </c>
      <c r="C23" s="2"/>
      <c r="D23" s="3">
        <v>7</v>
      </c>
      <c r="E23" s="3">
        <v>8.07</v>
      </c>
      <c r="F23" s="3">
        <v>4.92</v>
      </c>
      <c r="G23" s="3">
        <v>7.06</v>
      </c>
      <c r="H23" s="3">
        <f t="shared" si="5"/>
        <v>27.05</v>
      </c>
      <c r="I23" s="3"/>
      <c r="J23" s="3">
        <v>5.65</v>
      </c>
      <c r="K23" s="3">
        <v>5.97</v>
      </c>
      <c r="L23" s="3">
        <v>4.59</v>
      </c>
      <c r="M23" s="3">
        <v>3.65</v>
      </c>
      <c r="N23" s="3">
        <f t="shared" si="1"/>
        <v>19.86</v>
      </c>
      <c r="O23" s="3"/>
      <c r="P23" s="3">
        <v>13.13</v>
      </c>
      <c r="Q23" s="3">
        <v>10.54</v>
      </c>
      <c r="R23" s="3">
        <v>7.71</v>
      </c>
      <c r="S23" s="3">
        <v>10.210000000000001</v>
      </c>
      <c r="T23" s="3">
        <f t="shared" si="6"/>
        <v>41.59</v>
      </c>
      <c r="U23" s="3">
        <f t="shared" si="4"/>
        <v>88.5</v>
      </c>
      <c r="X23" s="3">
        <v>3.26</v>
      </c>
      <c r="Y23" s="3">
        <v>8.7799999999999994</v>
      </c>
      <c r="Z23" s="3">
        <f t="shared" si="7"/>
        <v>12.04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26.25" x14ac:dyDescent="0.4">
      <c r="A24" s="2"/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X24" s="3"/>
      <c r="Y24" s="3"/>
      <c r="Z24" s="3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26.25" x14ac:dyDescent="0.4">
      <c r="A25" s="2" t="s">
        <v>13</v>
      </c>
      <c r="B25" s="2" t="s">
        <v>39</v>
      </c>
      <c r="C25" s="2"/>
      <c r="D25" s="3">
        <v>3.27</v>
      </c>
      <c r="E25" s="3">
        <v>4.5599999999999996</v>
      </c>
      <c r="F25" s="3">
        <v>5.04</v>
      </c>
      <c r="G25" s="3">
        <v>4.34</v>
      </c>
      <c r="H25" s="3">
        <f t="shared" ref="H25:H32" si="8">SUM(D25:G25)</f>
        <v>17.21</v>
      </c>
      <c r="I25" s="3"/>
      <c r="J25" s="3">
        <v>4.9000000000000004</v>
      </c>
      <c r="K25" s="3">
        <v>15.32</v>
      </c>
      <c r="L25" s="3">
        <v>12.07</v>
      </c>
      <c r="M25" s="3">
        <v>3.13</v>
      </c>
      <c r="N25" s="3">
        <f t="shared" ref="N25:N32" si="9">SUM(J25:M25)</f>
        <v>35.42</v>
      </c>
      <c r="O25" s="3"/>
      <c r="P25" s="3">
        <v>4.3499999999999996</v>
      </c>
      <c r="Q25" s="3">
        <v>5.58</v>
      </c>
      <c r="R25" s="3">
        <v>7.38</v>
      </c>
      <c r="S25" s="3">
        <v>6.81</v>
      </c>
      <c r="T25" s="3">
        <f t="shared" ref="T25:T32" si="10">SUM(P25:S25)</f>
        <v>24.119999999999997</v>
      </c>
      <c r="U25" s="3">
        <f t="shared" si="4"/>
        <v>76.75</v>
      </c>
      <c r="X25" s="3">
        <v>3.4</v>
      </c>
      <c r="Y25" s="3">
        <v>3.51</v>
      </c>
      <c r="Z25" s="5">
        <f t="shared" ref="Z25:Z32" si="11">SUM(X25:Y25)</f>
        <v>6.91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26.25" x14ac:dyDescent="0.4">
      <c r="A26" s="2" t="s">
        <v>40</v>
      </c>
      <c r="B26" s="2" t="s">
        <v>39</v>
      </c>
      <c r="C26" s="2"/>
      <c r="D26" s="3">
        <v>5.77</v>
      </c>
      <c r="E26" s="3">
        <v>5.0199999999999996</v>
      </c>
      <c r="F26" s="3">
        <v>5.47</v>
      </c>
      <c r="G26" s="3">
        <v>7.29</v>
      </c>
      <c r="H26" s="3">
        <f t="shared" si="8"/>
        <v>23.549999999999997</v>
      </c>
      <c r="I26" s="3"/>
      <c r="J26" s="3">
        <v>2.86</v>
      </c>
      <c r="K26" s="3">
        <v>3.35</v>
      </c>
      <c r="L26" s="3">
        <v>3.02</v>
      </c>
      <c r="M26" s="3">
        <v>2.74</v>
      </c>
      <c r="N26" s="3">
        <f t="shared" si="9"/>
        <v>11.97</v>
      </c>
      <c r="O26" s="3"/>
      <c r="P26" s="3">
        <v>17.23</v>
      </c>
      <c r="Q26" s="3">
        <v>10.56</v>
      </c>
      <c r="R26" s="3">
        <v>6.84</v>
      </c>
      <c r="S26" s="3">
        <v>8.09</v>
      </c>
      <c r="T26" s="3">
        <f t="shared" si="10"/>
        <v>42.72</v>
      </c>
      <c r="U26" s="3">
        <f t="shared" si="4"/>
        <v>78.239999999999995</v>
      </c>
      <c r="X26" s="3">
        <v>11.47</v>
      </c>
      <c r="Y26" s="3">
        <v>3.46</v>
      </c>
      <c r="Z26" s="3">
        <f t="shared" si="11"/>
        <v>14.93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26.25" x14ac:dyDescent="0.4">
      <c r="A27" s="2" t="s">
        <v>20</v>
      </c>
      <c r="B27" s="2" t="s">
        <v>39</v>
      </c>
      <c r="C27" s="2"/>
      <c r="D27" s="3">
        <v>6.17</v>
      </c>
      <c r="E27" s="3">
        <v>6.09</v>
      </c>
      <c r="F27" s="3">
        <v>5.87</v>
      </c>
      <c r="G27" s="3">
        <v>5.8</v>
      </c>
      <c r="H27" s="3">
        <f t="shared" si="8"/>
        <v>23.93</v>
      </c>
      <c r="I27" s="3"/>
      <c r="J27" s="3">
        <v>3.67</v>
      </c>
      <c r="K27" s="3">
        <v>3.33</v>
      </c>
      <c r="L27" s="3">
        <v>7.41</v>
      </c>
      <c r="M27" s="3">
        <v>4.59</v>
      </c>
      <c r="N27" s="3">
        <f t="shared" si="9"/>
        <v>19</v>
      </c>
      <c r="O27" s="3"/>
      <c r="P27" s="3">
        <v>15.99</v>
      </c>
      <c r="Q27" s="3">
        <v>9.08</v>
      </c>
      <c r="R27" s="3">
        <v>8.26</v>
      </c>
      <c r="S27" s="3">
        <v>7.96</v>
      </c>
      <c r="T27" s="3">
        <f t="shared" si="10"/>
        <v>41.29</v>
      </c>
      <c r="U27" s="3">
        <f t="shared" si="4"/>
        <v>84.22</v>
      </c>
      <c r="X27" s="3">
        <v>1.63</v>
      </c>
      <c r="Y27" s="3">
        <v>7.77</v>
      </c>
      <c r="Z27" s="3">
        <f t="shared" si="11"/>
        <v>9.3999999999999986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26.25" x14ac:dyDescent="0.4">
      <c r="A28" s="2" t="s">
        <v>21</v>
      </c>
      <c r="B28" s="2" t="s">
        <v>39</v>
      </c>
      <c r="C28" s="2"/>
      <c r="D28" s="3">
        <v>9.23</v>
      </c>
      <c r="E28" s="3">
        <v>5.52</v>
      </c>
      <c r="F28" s="3">
        <v>7.28</v>
      </c>
      <c r="G28" s="3">
        <v>8.68</v>
      </c>
      <c r="H28" s="3">
        <f t="shared" si="8"/>
        <v>30.71</v>
      </c>
      <c r="I28" s="3"/>
      <c r="J28" s="3">
        <v>2.97</v>
      </c>
      <c r="K28" s="3">
        <v>2.42</v>
      </c>
      <c r="L28" s="3">
        <v>2.5</v>
      </c>
      <c r="M28" s="3">
        <v>3.31</v>
      </c>
      <c r="N28" s="8">
        <f t="shared" si="9"/>
        <v>11.200000000000001</v>
      </c>
      <c r="O28" s="3"/>
      <c r="P28" s="3">
        <v>6</v>
      </c>
      <c r="Q28" s="3">
        <v>4.43</v>
      </c>
      <c r="R28" s="3">
        <v>4.99</v>
      </c>
      <c r="S28" s="3">
        <v>8.58</v>
      </c>
      <c r="T28" s="8">
        <f t="shared" si="10"/>
        <v>24</v>
      </c>
      <c r="U28" s="5">
        <f t="shared" si="4"/>
        <v>65.91</v>
      </c>
      <c r="V28" s="2" t="s">
        <v>51</v>
      </c>
      <c r="X28" s="3">
        <v>6.53</v>
      </c>
      <c r="Y28" s="3">
        <v>6.16</v>
      </c>
      <c r="Z28" s="3">
        <f t="shared" si="11"/>
        <v>12.690000000000001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26.25" x14ac:dyDescent="0.4">
      <c r="A29" s="2" t="s">
        <v>41</v>
      </c>
      <c r="B29" s="2" t="s">
        <v>39</v>
      </c>
      <c r="C29" s="2"/>
      <c r="D29" s="3">
        <v>4.3499999999999996</v>
      </c>
      <c r="E29" s="3">
        <v>4.57</v>
      </c>
      <c r="F29" s="3">
        <v>4.08</v>
      </c>
      <c r="G29" s="3">
        <v>3.73</v>
      </c>
      <c r="H29" s="8">
        <f t="shared" si="8"/>
        <v>16.73</v>
      </c>
      <c r="I29" s="3"/>
      <c r="J29" s="3">
        <v>2.87</v>
      </c>
      <c r="K29" s="3">
        <v>14.63</v>
      </c>
      <c r="L29" s="3">
        <v>2.81</v>
      </c>
      <c r="M29" s="3">
        <v>3.03</v>
      </c>
      <c r="N29" s="3">
        <f t="shared" si="9"/>
        <v>23.34</v>
      </c>
      <c r="O29" s="3"/>
      <c r="P29" s="3">
        <v>7.25</v>
      </c>
      <c r="Q29" s="3">
        <v>9.9600000000000009</v>
      </c>
      <c r="R29" s="3">
        <v>8.9499999999999993</v>
      </c>
      <c r="S29" s="3">
        <v>7.32</v>
      </c>
      <c r="T29" s="3">
        <f t="shared" si="10"/>
        <v>33.480000000000004</v>
      </c>
      <c r="U29" s="3">
        <f t="shared" si="4"/>
        <v>73.550000000000011</v>
      </c>
      <c r="X29" s="3">
        <v>13.01</v>
      </c>
      <c r="Y29" s="3">
        <v>11.58</v>
      </c>
      <c r="Z29" s="3">
        <f t="shared" si="11"/>
        <v>24.59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26.25" x14ac:dyDescent="0.4">
      <c r="A30" s="2" t="s">
        <v>34</v>
      </c>
      <c r="B30" s="2" t="s">
        <v>39</v>
      </c>
      <c r="C30" s="2"/>
      <c r="D30" s="3">
        <v>6.45</v>
      </c>
      <c r="E30" s="3">
        <v>6.8</v>
      </c>
      <c r="F30" s="3">
        <v>5.31</v>
      </c>
      <c r="G30" s="3">
        <v>6.75</v>
      </c>
      <c r="H30" s="3">
        <f t="shared" si="8"/>
        <v>25.31</v>
      </c>
      <c r="I30" s="3"/>
      <c r="J30" s="3">
        <v>3.68</v>
      </c>
      <c r="K30" s="3">
        <v>4.5</v>
      </c>
      <c r="L30" s="3">
        <v>4.04</v>
      </c>
      <c r="M30" s="3">
        <v>4.3</v>
      </c>
      <c r="N30" s="3">
        <f t="shared" si="9"/>
        <v>16.52</v>
      </c>
      <c r="O30" s="3"/>
      <c r="P30" s="3">
        <v>6.39</v>
      </c>
      <c r="Q30" s="3">
        <v>8.66</v>
      </c>
      <c r="R30" s="3">
        <v>4.6900000000000004</v>
      </c>
      <c r="S30" s="3">
        <v>5.64</v>
      </c>
      <c r="T30" s="3">
        <f t="shared" si="10"/>
        <v>25.380000000000003</v>
      </c>
      <c r="U30" s="3">
        <f t="shared" si="4"/>
        <v>67.210000000000008</v>
      </c>
      <c r="V30" s="2" t="s">
        <v>52</v>
      </c>
      <c r="X30" s="3">
        <v>16.850000000000001</v>
      </c>
      <c r="Y30" s="3">
        <v>6</v>
      </c>
      <c r="Z30" s="3">
        <f t="shared" si="11"/>
        <v>22.85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26.25" x14ac:dyDescent="0.4">
      <c r="A31" s="2" t="s">
        <v>35</v>
      </c>
      <c r="B31" s="2" t="s">
        <v>39</v>
      </c>
      <c r="C31" s="2"/>
      <c r="D31" s="3">
        <v>5.97</v>
      </c>
      <c r="E31" s="3">
        <v>6.29</v>
      </c>
      <c r="F31" s="3">
        <v>6.73</v>
      </c>
      <c r="G31" s="3">
        <v>6.01</v>
      </c>
      <c r="H31" s="3">
        <f t="shared" si="8"/>
        <v>25</v>
      </c>
      <c r="I31" s="3"/>
      <c r="J31" s="3">
        <v>4.1500000000000004</v>
      </c>
      <c r="K31" s="3">
        <v>7.42</v>
      </c>
      <c r="L31" s="3">
        <v>3.42</v>
      </c>
      <c r="M31" s="3">
        <v>5.5</v>
      </c>
      <c r="N31" s="3">
        <f t="shared" si="9"/>
        <v>20.490000000000002</v>
      </c>
      <c r="O31" s="3"/>
      <c r="P31" s="3">
        <v>7.29</v>
      </c>
      <c r="Q31" s="3">
        <v>5.87</v>
      </c>
      <c r="R31" s="3">
        <v>5.32</v>
      </c>
      <c r="S31" s="3">
        <v>5.81</v>
      </c>
      <c r="T31" s="3">
        <f t="shared" si="10"/>
        <v>24.29</v>
      </c>
      <c r="U31" s="3">
        <f t="shared" si="4"/>
        <v>69.78</v>
      </c>
      <c r="V31" s="2" t="s">
        <v>53</v>
      </c>
      <c r="X31" s="3">
        <v>5.27</v>
      </c>
      <c r="Y31" s="3">
        <v>3.04</v>
      </c>
      <c r="Z31" s="3">
        <f t="shared" si="11"/>
        <v>8.3099999999999987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26.25" x14ac:dyDescent="0.4">
      <c r="A32" s="2" t="s">
        <v>42</v>
      </c>
      <c r="B32" s="2" t="s">
        <v>39</v>
      </c>
      <c r="C32" s="2"/>
      <c r="D32" s="3">
        <v>20</v>
      </c>
      <c r="E32" s="3">
        <v>16.46</v>
      </c>
      <c r="F32" s="3">
        <v>20</v>
      </c>
      <c r="G32" s="3">
        <v>14.25</v>
      </c>
      <c r="H32" s="3">
        <f t="shared" si="8"/>
        <v>70.710000000000008</v>
      </c>
      <c r="I32" s="3"/>
      <c r="J32" s="3">
        <v>6.96</v>
      </c>
      <c r="K32" s="3">
        <v>8.66</v>
      </c>
      <c r="L32" s="3">
        <v>7.57</v>
      </c>
      <c r="M32" s="3">
        <v>8.2100000000000009</v>
      </c>
      <c r="N32" s="3">
        <f t="shared" si="9"/>
        <v>31.400000000000002</v>
      </c>
      <c r="O32" s="3"/>
      <c r="P32" s="3">
        <v>16.82</v>
      </c>
      <c r="Q32" s="3">
        <v>12.86</v>
      </c>
      <c r="R32" s="3">
        <v>15.94</v>
      </c>
      <c r="S32" s="3">
        <v>13.16</v>
      </c>
      <c r="T32" s="3">
        <f t="shared" si="10"/>
        <v>58.78</v>
      </c>
      <c r="U32" s="3">
        <f t="shared" si="4"/>
        <v>160.89000000000001</v>
      </c>
      <c r="X32" s="3">
        <v>18.86</v>
      </c>
      <c r="Y32" s="3">
        <v>14.67</v>
      </c>
      <c r="Z32" s="3">
        <f t="shared" si="11"/>
        <v>33.53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26.25" x14ac:dyDescent="0.4">
      <c r="A33" s="2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X33" s="3"/>
      <c r="Y33" s="3"/>
      <c r="Z33" s="3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26.25" x14ac:dyDescent="0.4">
      <c r="A34" s="2" t="s">
        <v>43</v>
      </c>
      <c r="B34" s="2" t="s">
        <v>44</v>
      </c>
      <c r="C34" s="2"/>
      <c r="D34" s="3">
        <v>4.03</v>
      </c>
      <c r="E34" s="3">
        <v>4.1900000000000004</v>
      </c>
      <c r="F34" s="3">
        <v>3.86</v>
      </c>
      <c r="G34" s="3">
        <v>4.3499999999999996</v>
      </c>
      <c r="H34" s="3">
        <f>SUM(D34:G34)</f>
        <v>16.43</v>
      </c>
      <c r="I34" s="3"/>
      <c r="J34" s="3">
        <v>3.53</v>
      </c>
      <c r="K34" s="3">
        <v>3.32</v>
      </c>
      <c r="L34" s="3">
        <v>3.86</v>
      </c>
      <c r="M34" s="3">
        <v>3.13</v>
      </c>
      <c r="N34" s="3">
        <f>SUM(J34:M34)</f>
        <v>13.84</v>
      </c>
      <c r="O34" s="3"/>
      <c r="P34" s="3">
        <v>3.67</v>
      </c>
      <c r="Q34" s="3">
        <v>3.92</v>
      </c>
      <c r="R34" s="3">
        <v>3.35</v>
      </c>
      <c r="S34" s="3">
        <v>3.59</v>
      </c>
      <c r="T34" s="8">
        <f>SUM(P34:S34)</f>
        <v>14.53</v>
      </c>
      <c r="U34" s="3">
        <f t="shared" si="4"/>
        <v>44.8</v>
      </c>
      <c r="V34" s="2" t="s">
        <v>51</v>
      </c>
      <c r="X34" s="3">
        <v>1.91</v>
      </c>
      <c r="Y34" s="3">
        <v>1.8</v>
      </c>
      <c r="Z34" s="5">
        <f>SUM(X34:Y34)</f>
        <v>3.71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26.25" x14ac:dyDescent="0.4">
      <c r="A35" s="2" t="s">
        <v>27</v>
      </c>
      <c r="B35" s="2" t="s">
        <v>44</v>
      </c>
      <c r="C35" s="2"/>
      <c r="D35" s="3">
        <v>3.75</v>
      </c>
      <c r="E35" s="3">
        <v>3.24</v>
      </c>
      <c r="F35" s="3">
        <v>3.42</v>
      </c>
      <c r="G35" s="3">
        <v>4.25</v>
      </c>
      <c r="H35" s="8">
        <f>SUM(D35:G35)</f>
        <v>14.66</v>
      </c>
      <c r="I35" s="3"/>
      <c r="J35" s="3">
        <v>2.4</v>
      </c>
      <c r="K35" s="3">
        <v>2.0099999999999998</v>
      </c>
      <c r="L35" s="3">
        <v>2.06</v>
      </c>
      <c r="M35" s="3">
        <v>4.9800000000000004</v>
      </c>
      <c r="N35" s="8">
        <f>SUM(J35:M35)</f>
        <v>11.450000000000001</v>
      </c>
      <c r="O35" s="3"/>
      <c r="P35" s="3">
        <v>5.56</v>
      </c>
      <c r="Q35" s="3">
        <v>4.45</v>
      </c>
      <c r="R35" s="3">
        <v>5.71</v>
      </c>
      <c r="S35" s="3">
        <v>5.16</v>
      </c>
      <c r="T35" s="3">
        <f>SUM(P35:S35)</f>
        <v>20.88</v>
      </c>
      <c r="U35" s="3">
        <f t="shared" si="4"/>
        <v>46.989999999999995</v>
      </c>
      <c r="V35" s="2" t="s">
        <v>52</v>
      </c>
      <c r="X35" s="3">
        <v>3.13</v>
      </c>
      <c r="Y35" s="3">
        <v>5.55</v>
      </c>
      <c r="Z35" s="3">
        <f>SUM(X35:Y35)</f>
        <v>8.68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ht="26.25" x14ac:dyDescent="0.4">
      <c r="A36" s="2" t="s">
        <v>45</v>
      </c>
      <c r="B36" s="2" t="s">
        <v>44</v>
      </c>
      <c r="C36" s="2"/>
      <c r="D36" s="3">
        <v>5.77</v>
      </c>
      <c r="E36" s="3">
        <v>4.93</v>
      </c>
      <c r="F36" s="3">
        <v>4.1900000000000004</v>
      </c>
      <c r="G36" s="3">
        <v>9.48</v>
      </c>
      <c r="H36" s="3">
        <f>SUM(D36:G36)</f>
        <v>24.37</v>
      </c>
      <c r="I36" s="3"/>
      <c r="J36" s="3">
        <v>3.37</v>
      </c>
      <c r="K36" s="3">
        <v>2.67</v>
      </c>
      <c r="L36" s="3">
        <v>3.5</v>
      </c>
      <c r="M36" s="3">
        <v>2.74</v>
      </c>
      <c r="N36" s="3">
        <f>SUM(J36:M36)</f>
        <v>12.28</v>
      </c>
      <c r="O36" s="3"/>
      <c r="P36" s="3">
        <v>4.51</v>
      </c>
      <c r="Q36" s="3">
        <v>4.04</v>
      </c>
      <c r="R36" s="3">
        <v>4.43</v>
      </c>
      <c r="S36" s="3">
        <v>4</v>
      </c>
      <c r="T36" s="3">
        <f>SUM(P36:S36)</f>
        <v>16.98</v>
      </c>
      <c r="U36" s="3">
        <f t="shared" si="4"/>
        <v>53.629999999999995</v>
      </c>
      <c r="V36" s="2" t="s">
        <v>53</v>
      </c>
      <c r="X36" s="3">
        <v>7.62</v>
      </c>
      <c r="Y36" s="3">
        <v>2.44</v>
      </c>
      <c r="Z36" s="3">
        <f>SUM(X36:Y36)</f>
        <v>10.06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26.25" x14ac:dyDescent="0.4">
      <c r="A37" s="2" t="s">
        <v>46</v>
      </c>
      <c r="B37" s="2" t="s">
        <v>44</v>
      </c>
      <c r="C37" s="2"/>
      <c r="D37" s="3">
        <v>5.48</v>
      </c>
      <c r="E37" s="3">
        <v>6.83</v>
      </c>
      <c r="F37" s="3">
        <v>4.26</v>
      </c>
      <c r="G37" s="3">
        <v>5.81</v>
      </c>
      <c r="H37" s="3">
        <f>SUM(D37:G37)</f>
        <v>22.38</v>
      </c>
      <c r="I37" s="3"/>
      <c r="J37" s="3">
        <v>3.55</v>
      </c>
      <c r="K37" s="3">
        <v>4.04</v>
      </c>
      <c r="L37" s="3">
        <v>3.29</v>
      </c>
      <c r="M37" s="3">
        <v>5.18</v>
      </c>
      <c r="N37" s="3">
        <f>SUM(J37:M37)</f>
        <v>16.059999999999999</v>
      </c>
      <c r="O37" s="3"/>
      <c r="P37" s="3">
        <v>5.0599999999999996</v>
      </c>
      <c r="Q37" s="3">
        <v>5.43</v>
      </c>
      <c r="R37" s="3">
        <v>5.08</v>
      </c>
      <c r="S37" s="3">
        <v>5.09</v>
      </c>
      <c r="T37" s="3">
        <f>SUM(P37:S37)</f>
        <v>20.659999999999997</v>
      </c>
      <c r="U37" s="3">
        <f t="shared" si="4"/>
        <v>59.099999999999994</v>
      </c>
      <c r="V37" s="2"/>
      <c r="X37" s="3">
        <v>6.33</v>
      </c>
      <c r="Y37" s="3">
        <v>2.92</v>
      </c>
      <c r="Z37" s="3">
        <f>SUM(X37:Y37)</f>
        <v>9.25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26.25" x14ac:dyDescent="0.4">
      <c r="A38" s="2"/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"/>
      <c r="W38" s="6"/>
      <c r="X38" s="3"/>
      <c r="Y38" s="3"/>
      <c r="Z38" s="3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26.25" x14ac:dyDescent="0.4">
      <c r="A39" s="2" t="s">
        <v>43</v>
      </c>
      <c r="B39" s="2" t="s">
        <v>47</v>
      </c>
      <c r="C39" s="2"/>
      <c r="D39" s="3">
        <v>4.6399999999999997</v>
      </c>
      <c r="E39" s="3">
        <v>4.01</v>
      </c>
      <c r="F39" s="3">
        <v>4.99</v>
      </c>
      <c r="G39" s="3">
        <v>4.09</v>
      </c>
      <c r="H39" s="8">
        <f>SUM(D39:G39)</f>
        <v>17.729999999999997</v>
      </c>
      <c r="I39" s="3"/>
      <c r="J39" s="3">
        <v>3.05</v>
      </c>
      <c r="K39" s="3">
        <v>2.4700000000000002</v>
      </c>
      <c r="L39" s="3">
        <v>2.52</v>
      </c>
      <c r="M39" s="3">
        <v>2.5299999999999998</v>
      </c>
      <c r="N39" s="8">
        <f>SUM(J39:M39)</f>
        <v>10.569999999999999</v>
      </c>
      <c r="O39" s="3"/>
      <c r="P39" s="3">
        <v>3.04</v>
      </c>
      <c r="Q39" s="3">
        <v>2.99</v>
      </c>
      <c r="R39" s="3">
        <v>2.67</v>
      </c>
      <c r="S39" s="3">
        <v>3.51</v>
      </c>
      <c r="T39" s="8">
        <f>SUM(P39:S39)</f>
        <v>12.209999999999999</v>
      </c>
      <c r="U39" s="5">
        <f t="shared" si="4"/>
        <v>40.51</v>
      </c>
      <c r="V39" s="2" t="s">
        <v>51</v>
      </c>
      <c r="X39" s="3">
        <v>1.95</v>
      </c>
      <c r="Y39" s="3">
        <v>1.64</v>
      </c>
      <c r="Z39" s="5">
        <f>SUM(X39:Y39)</f>
        <v>3.59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26.25" x14ac:dyDescent="0.4">
      <c r="A40" s="2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  <c r="X40" s="3"/>
      <c r="Y40" s="3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ht="26.25" x14ac:dyDescent="0.4">
      <c r="A41" s="2" t="s">
        <v>26</v>
      </c>
      <c r="B41" s="2" t="s">
        <v>48</v>
      </c>
      <c r="C41" s="2"/>
      <c r="D41" s="3">
        <v>2.2799999999999998</v>
      </c>
      <c r="E41" s="3">
        <v>2.64</v>
      </c>
      <c r="F41" s="3">
        <v>2.5499999999999998</v>
      </c>
      <c r="G41" s="3">
        <v>2.54</v>
      </c>
      <c r="H41" s="8">
        <f>SUM(D41:G41)</f>
        <v>10.01</v>
      </c>
      <c r="I41" s="3"/>
      <c r="J41" s="3">
        <v>2.4</v>
      </c>
      <c r="K41" s="3">
        <v>1.73</v>
      </c>
      <c r="L41" s="3">
        <v>1.94</v>
      </c>
      <c r="M41" s="3">
        <v>1.33</v>
      </c>
      <c r="N41" s="8">
        <f>SUM(J41:M41)</f>
        <v>7.4</v>
      </c>
      <c r="O41" s="3"/>
      <c r="P41" s="3">
        <v>3.34</v>
      </c>
      <c r="Q41" s="3">
        <v>1.98</v>
      </c>
      <c r="R41" s="3">
        <v>2.96</v>
      </c>
      <c r="S41" s="3">
        <v>2.41</v>
      </c>
      <c r="T41" s="8">
        <f>SUM(P41:S41)</f>
        <v>10.690000000000001</v>
      </c>
      <c r="U41" s="5">
        <f t="shared" si="4"/>
        <v>28.1</v>
      </c>
      <c r="V41" s="2" t="s">
        <v>51</v>
      </c>
      <c r="X41" s="3">
        <v>1.36</v>
      </c>
      <c r="Y41" s="3">
        <v>1.33</v>
      </c>
      <c r="Z41" s="3">
        <f>SUM(X41:Y41)</f>
        <v>2.6900000000000004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26.25" x14ac:dyDescent="0.4">
      <c r="A42" s="2" t="s">
        <v>41</v>
      </c>
      <c r="B42" s="2" t="s">
        <v>48</v>
      </c>
      <c r="C42" s="2"/>
      <c r="D42" s="3">
        <v>4.5599999999999996</v>
      </c>
      <c r="E42" s="3">
        <v>3.43</v>
      </c>
      <c r="F42" s="3">
        <v>3.14</v>
      </c>
      <c r="G42" s="3">
        <v>2.87</v>
      </c>
      <c r="H42" s="3">
        <f>SUM(D42:G42)</f>
        <v>14</v>
      </c>
      <c r="I42" s="3"/>
      <c r="J42" s="3">
        <v>2.37</v>
      </c>
      <c r="K42" s="3">
        <v>2.64</v>
      </c>
      <c r="L42" s="3">
        <v>2.52</v>
      </c>
      <c r="M42" s="3">
        <v>2.29</v>
      </c>
      <c r="N42" s="3">
        <f>SUM(J42:M42)</f>
        <v>9.82</v>
      </c>
      <c r="O42" s="3"/>
      <c r="P42" s="3">
        <v>4.21</v>
      </c>
      <c r="Q42" s="3">
        <v>3.23</v>
      </c>
      <c r="R42" s="3">
        <v>2.8</v>
      </c>
      <c r="S42" s="3">
        <v>2.84</v>
      </c>
      <c r="T42" s="3">
        <f>SUM(P42:S42)</f>
        <v>13.079999999999998</v>
      </c>
      <c r="U42" s="3">
        <f t="shared" si="4"/>
        <v>36.9</v>
      </c>
      <c r="V42" s="2" t="s">
        <v>53</v>
      </c>
      <c r="X42" s="3">
        <v>1.86</v>
      </c>
      <c r="Y42" s="3">
        <v>1.73</v>
      </c>
      <c r="Z42" s="3">
        <f>SUM(X42:Y42)</f>
        <v>3.59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ht="26.25" x14ac:dyDescent="0.4">
      <c r="A43" s="2" t="s">
        <v>32</v>
      </c>
      <c r="B43" s="2" t="s">
        <v>48</v>
      </c>
      <c r="C43" s="2"/>
      <c r="D43" s="3">
        <v>3.2</v>
      </c>
      <c r="E43" s="3">
        <v>2.83</v>
      </c>
      <c r="F43" s="3">
        <v>2.66</v>
      </c>
      <c r="G43" s="3">
        <v>2</v>
      </c>
      <c r="H43" s="3">
        <f>SUM(D43:G43)</f>
        <v>10.690000000000001</v>
      </c>
      <c r="I43" s="3"/>
      <c r="J43" s="3">
        <v>1.62</v>
      </c>
      <c r="K43" s="3">
        <v>2.69</v>
      </c>
      <c r="L43" s="3">
        <v>2.17</v>
      </c>
      <c r="M43" s="3">
        <v>2.08</v>
      </c>
      <c r="N43" s="3">
        <f>SUM(J43:M43)</f>
        <v>8.56</v>
      </c>
      <c r="O43" s="3"/>
      <c r="P43" s="3">
        <v>6.62</v>
      </c>
      <c r="Q43" s="3">
        <v>2.4900000000000002</v>
      </c>
      <c r="R43" s="3">
        <v>2.83</v>
      </c>
      <c r="S43" s="3">
        <v>2.7</v>
      </c>
      <c r="T43" s="3">
        <f>SUM(P43:S43)</f>
        <v>14.64</v>
      </c>
      <c r="U43" s="3">
        <f t="shared" si="4"/>
        <v>33.89</v>
      </c>
      <c r="V43" s="2" t="s">
        <v>52</v>
      </c>
      <c r="X43" s="3">
        <v>1.22</v>
      </c>
      <c r="Y43" s="3">
        <v>1.18</v>
      </c>
      <c r="Z43" s="5">
        <f>SUM(X43:Y43)</f>
        <v>2.4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ht="26.25" x14ac:dyDescent="0.4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X44" s="3"/>
      <c r="Y44" s="3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ht="26.25" x14ac:dyDescent="0.4">
      <c r="A45" s="2" t="s">
        <v>28</v>
      </c>
      <c r="B45" s="2" t="s">
        <v>49</v>
      </c>
      <c r="C45" s="2"/>
      <c r="D45" s="3">
        <v>3.13</v>
      </c>
      <c r="E45" s="3">
        <v>2.84</v>
      </c>
      <c r="F45" s="3">
        <v>2.82</v>
      </c>
      <c r="G45" s="7">
        <v>3.62</v>
      </c>
      <c r="H45" s="8">
        <f>SUM(D45:G45)</f>
        <v>12.41</v>
      </c>
      <c r="I45" s="3"/>
      <c r="J45" s="3">
        <v>2.56</v>
      </c>
      <c r="K45" s="3">
        <v>2.46</v>
      </c>
      <c r="L45" s="3">
        <v>2.39</v>
      </c>
      <c r="M45" s="8">
        <v>2.1</v>
      </c>
      <c r="N45" s="3">
        <f>SUM(J45:M45)</f>
        <v>9.51</v>
      </c>
      <c r="O45" s="3"/>
      <c r="P45" s="3">
        <v>4.18</v>
      </c>
      <c r="Q45" s="3">
        <v>4.0199999999999996</v>
      </c>
      <c r="R45" s="3">
        <v>4.75</v>
      </c>
      <c r="S45" s="3">
        <v>3.8</v>
      </c>
      <c r="T45" s="8">
        <f>SUM(P45:S45)</f>
        <v>16.75</v>
      </c>
      <c r="U45" s="5">
        <f t="shared" si="4"/>
        <v>38.67</v>
      </c>
      <c r="V45" s="2" t="s">
        <v>51</v>
      </c>
      <c r="X45" s="3">
        <v>2.69</v>
      </c>
      <c r="Y45" s="3">
        <v>2.25</v>
      </c>
      <c r="Z45" s="5">
        <f>SUM(X45:Y45)</f>
        <v>4.9399999999999995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ht="26.25" x14ac:dyDescent="0.4">
      <c r="A46" s="2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"/>
      <c r="X46" s="3"/>
      <c r="Y46" s="3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ht="26.25" x14ac:dyDescent="0.4">
      <c r="A47" s="2" t="s">
        <v>18</v>
      </c>
      <c r="B47" s="2" t="s">
        <v>50</v>
      </c>
      <c r="C47" s="2"/>
      <c r="D47" s="3">
        <v>7.89</v>
      </c>
      <c r="E47" s="3">
        <v>10.08</v>
      </c>
      <c r="F47" s="3">
        <v>9.76</v>
      </c>
      <c r="G47" s="3">
        <v>8.64</v>
      </c>
      <c r="H47" s="8">
        <f>SUM(D47:G47)</f>
        <v>36.369999999999997</v>
      </c>
      <c r="I47" s="3"/>
      <c r="J47" s="3">
        <v>9.9600000000000009</v>
      </c>
      <c r="K47" s="3">
        <v>7.63</v>
      </c>
      <c r="L47" s="3">
        <v>7.66</v>
      </c>
      <c r="M47" s="3">
        <v>6.94</v>
      </c>
      <c r="N47" s="8">
        <f>SUM(J47:M47)</f>
        <v>32.19</v>
      </c>
      <c r="O47" s="3"/>
      <c r="P47" s="3">
        <v>8.3699999999999992</v>
      </c>
      <c r="Q47" s="3">
        <v>8.7100000000000009</v>
      </c>
      <c r="R47" s="3">
        <v>8.3800000000000008</v>
      </c>
      <c r="S47" s="3">
        <v>8.0299999999999994</v>
      </c>
      <c r="T47" s="7">
        <f>SUM(P47:S47)</f>
        <v>33.49</v>
      </c>
      <c r="U47" s="5">
        <f t="shared" si="4"/>
        <v>102.05000000000001</v>
      </c>
      <c r="V47" s="2" t="s">
        <v>51</v>
      </c>
      <c r="X47" s="3">
        <v>6.89</v>
      </c>
      <c r="Y47" s="3">
        <v>7.99</v>
      </c>
      <c r="Z47" s="5">
        <f>SUM(X47:Y47)</f>
        <v>14.879999999999999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ht="26.25" x14ac:dyDescent="0.4">
      <c r="A48" s="2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X48" s="3"/>
      <c r="Y48" s="3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ht="26.25" x14ac:dyDescent="0.4">
      <c r="A49" s="2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X49" s="3"/>
      <c r="Y49" s="3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ht="26.25" x14ac:dyDescent="0.4">
      <c r="A50" s="2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X50" s="3"/>
      <c r="Y50" s="3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ht="26.25" x14ac:dyDescent="0.4">
      <c r="A51" s="2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X51" s="3"/>
      <c r="Y51" s="3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ht="26.25" x14ac:dyDescent="0.4">
      <c r="A52" s="2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X52" s="3"/>
      <c r="Y52" s="3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26.25" x14ac:dyDescent="0.4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X53" s="3"/>
      <c r="Y53" s="3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26.25" x14ac:dyDescent="0.4">
      <c r="A54" s="2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X54" s="3"/>
      <c r="Y54" s="3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ht="26.25" x14ac:dyDescent="0.4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X55" s="3"/>
      <c r="Y55" s="3"/>
      <c r="Z55" s="3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ht="26.25" x14ac:dyDescent="0.4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X56" s="3"/>
      <c r="Y56" s="3"/>
      <c r="Z56" s="3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ht="26.25" x14ac:dyDescent="0.4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X57" s="3"/>
      <c r="Y57" s="3"/>
      <c r="Z57" s="3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ht="26.25" x14ac:dyDescent="0.4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X58" s="3"/>
      <c r="Y58" s="3"/>
      <c r="Z58" s="3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ht="26.25" x14ac:dyDescent="0.4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X59" s="3"/>
      <c r="Y59" s="3"/>
      <c r="Z59" s="3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ht="26.25" x14ac:dyDescent="0.4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X60" s="3"/>
      <c r="Y60" s="3"/>
      <c r="Z60" s="3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ht="26.25" x14ac:dyDescent="0.4">
      <c r="X61" s="3"/>
      <c r="Y61" s="3"/>
      <c r="Z61" s="3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ht="26.25" x14ac:dyDescent="0.4">
      <c r="X62" s="3"/>
      <c r="Y62" s="3"/>
      <c r="Z62" s="3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26.25" x14ac:dyDescent="0.4">
      <c r="X63" s="3"/>
      <c r="Y63" s="3"/>
      <c r="Z63" s="3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26.25" x14ac:dyDescent="0.4"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24:50" ht="26.25" x14ac:dyDescent="0.4"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24:50" ht="26.25" x14ac:dyDescent="0.4"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24:50" ht="26.25" x14ac:dyDescent="0.4"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24:50" ht="26.25" x14ac:dyDescent="0.4"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24:50" ht="26.25" x14ac:dyDescent="0.4"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24:50" ht="26.25" x14ac:dyDescent="0.4"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24:50" ht="26.25" x14ac:dyDescent="0.4"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24:50" ht="26.25" x14ac:dyDescent="0.4"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24:50" ht="26.25" x14ac:dyDescent="0.4"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24:50" ht="26.25" x14ac:dyDescent="0.4"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24:50" ht="26.25" x14ac:dyDescent="0.4"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24:50" ht="26.25" x14ac:dyDescent="0.4"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24:50" ht="26.25" x14ac:dyDescent="0.4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24:50" ht="26.25" x14ac:dyDescent="0.4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24:50" ht="26.25" x14ac:dyDescent="0.4"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24:50" ht="26.25" x14ac:dyDescent="0.4"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24:50" ht="26.25" x14ac:dyDescent="0.4"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24:50" ht="26.25" x14ac:dyDescent="0.4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24:50" ht="26.25" x14ac:dyDescent="0.4"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24:50" ht="26.25" x14ac:dyDescent="0.4"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24:50" ht="26.25" x14ac:dyDescent="0.4"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24:50" ht="26.25" x14ac:dyDescent="0.4"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24:50" ht="26.25" x14ac:dyDescent="0.4"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24:50" ht="26.25" x14ac:dyDescent="0.4"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24:50" ht="26.25" x14ac:dyDescent="0.4"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24:50" ht="26.25" x14ac:dyDescent="0.4"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24:50" ht="26.25" x14ac:dyDescent="0.4"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24:50" ht="26.25" x14ac:dyDescent="0.4"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24:50" ht="26.25" x14ac:dyDescent="0.4"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24:50" ht="26.25" x14ac:dyDescent="0.4"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24:50" ht="26.25" x14ac:dyDescent="0.4"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24:50" ht="26.25" x14ac:dyDescent="0.4"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24:50" ht="26.25" x14ac:dyDescent="0.4"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24:50" ht="26.25" x14ac:dyDescent="0.4"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24:50" ht="26.25" x14ac:dyDescent="0.4"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24:50" ht="26.25" x14ac:dyDescent="0.4"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24:50" ht="26.25" x14ac:dyDescent="0.4"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24:50" ht="26.25" x14ac:dyDescent="0.4"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24:50" ht="26.25" x14ac:dyDescent="0.4"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spans="24:50" ht="26.25" x14ac:dyDescent="0.4"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24:50" ht="26.25" x14ac:dyDescent="0.4"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24:50" ht="26.25" x14ac:dyDescent="0.4"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24:50" ht="26.25" x14ac:dyDescent="0.4"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24:50" ht="26.25" x14ac:dyDescent="0.4"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24:50" ht="26.25" x14ac:dyDescent="0.4"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&amp; Lu</dc:creator>
  <cp:lastModifiedBy>User 1</cp:lastModifiedBy>
  <dcterms:created xsi:type="dcterms:W3CDTF">2016-05-01T15:44:22Z</dcterms:created>
  <dcterms:modified xsi:type="dcterms:W3CDTF">2020-06-08T12:10:15Z</dcterms:modified>
</cp:coreProperties>
</file>