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Martin's Microsoft Office Files\Excel\GRGC 2020\"/>
    </mc:Choice>
  </mc:AlternateContent>
  <xr:revisionPtr revIDLastSave="0" documentId="8_{0062476D-3A63-46C8-871D-DA0CFBDBBD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1" l="1"/>
  <c r="H13" i="1"/>
  <c r="Z45" i="1"/>
  <c r="T45" i="1"/>
  <c r="N45" i="1"/>
  <c r="H45" i="1"/>
  <c r="Z44" i="1"/>
  <c r="T44" i="1"/>
  <c r="N44" i="1"/>
  <c r="H44" i="1"/>
  <c r="Z43" i="1"/>
  <c r="T43" i="1"/>
  <c r="N43" i="1"/>
  <c r="H43" i="1"/>
  <c r="Z41" i="1"/>
  <c r="T41" i="1"/>
  <c r="N41" i="1"/>
  <c r="H41" i="1"/>
  <c r="Z40" i="1"/>
  <c r="T40" i="1"/>
  <c r="N40" i="1"/>
  <c r="H40" i="1"/>
  <c r="Z39" i="1"/>
  <c r="T39" i="1"/>
  <c r="N39" i="1"/>
  <c r="H39" i="1"/>
  <c r="Z38" i="1"/>
  <c r="T38" i="1"/>
  <c r="N38" i="1"/>
  <c r="H38" i="1"/>
  <c r="Z37" i="1"/>
  <c r="T37" i="1"/>
  <c r="N37" i="1"/>
  <c r="H37" i="1"/>
  <c r="Z36" i="1"/>
  <c r="T36" i="1"/>
  <c r="N36" i="1"/>
  <c r="H36" i="1"/>
  <c r="Z35" i="1"/>
  <c r="T35" i="1"/>
  <c r="N35" i="1"/>
  <c r="H35" i="1"/>
  <c r="Z33" i="1"/>
  <c r="T33" i="1"/>
  <c r="N33" i="1"/>
  <c r="H33" i="1"/>
  <c r="Z31" i="1"/>
  <c r="T31" i="1"/>
  <c r="N31" i="1"/>
  <c r="H31" i="1"/>
  <c r="Z30" i="1"/>
  <c r="T30" i="1"/>
  <c r="N30" i="1"/>
  <c r="H30" i="1"/>
  <c r="Z28" i="1"/>
  <c r="T28" i="1"/>
  <c r="N28" i="1"/>
  <c r="H28" i="1"/>
  <c r="Z27" i="1"/>
  <c r="T27" i="1"/>
  <c r="N27" i="1"/>
  <c r="H27" i="1"/>
  <c r="Z26" i="1"/>
  <c r="T26" i="1"/>
  <c r="N26" i="1"/>
  <c r="H26" i="1"/>
  <c r="Z25" i="1"/>
  <c r="T25" i="1"/>
  <c r="N25" i="1"/>
  <c r="H25" i="1"/>
  <c r="Z24" i="1"/>
  <c r="T24" i="1"/>
  <c r="N24" i="1"/>
  <c r="H24" i="1"/>
  <c r="U24" i="1" s="1"/>
  <c r="Z23" i="1"/>
  <c r="T23" i="1"/>
  <c r="N23" i="1"/>
  <c r="H23" i="1"/>
  <c r="Z22" i="1"/>
  <c r="T22" i="1"/>
  <c r="N22" i="1"/>
  <c r="H22" i="1"/>
  <c r="Z21" i="1"/>
  <c r="T21" i="1"/>
  <c r="N21" i="1"/>
  <c r="H21" i="1"/>
  <c r="Z19" i="1"/>
  <c r="T19" i="1"/>
  <c r="N19" i="1"/>
  <c r="H19" i="1"/>
  <c r="Z18" i="1"/>
  <c r="T18" i="1"/>
  <c r="N18" i="1"/>
  <c r="H18" i="1"/>
  <c r="Z17" i="1"/>
  <c r="T17" i="1"/>
  <c r="N17" i="1"/>
  <c r="H17" i="1"/>
  <c r="Z16" i="1"/>
  <c r="T16" i="1"/>
  <c r="N16" i="1"/>
  <c r="H16" i="1"/>
  <c r="Z15" i="1"/>
  <c r="T15" i="1"/>
  <c r="N15" i="1"/>
  <c r="H15" i="1"/>
  <c r="Z14" i="1"/>
  <c r="T14" i="1"/>
  <c r="N14" i="1"/>
  <c r="H14" i="1"/>
  <c r="Z13" i="1"/>
  <c r="N13" i="1"/>
  <c r="Z12" i="1"/>
  <c r="T12" i="1"/>
  <c r="N12" i="1"/>
  <c r="H12" i="1"/>
  <c r="Z11" i="1"/>
  <c r="T11" i="1"/>
  <c r="N11" i="1"/>
  <c r="H11" i="1"/>
  <c r="Z10" i="1"/>
  <c r="T10" i="1"/>
  <c r="N10" i="1"/>
  <c r="H10" i="1"/>
  <c r="Z9" i="1"/>
  <c r="T9" i="1"/>
  <c r="N9" i="1"/>
  <c r="H9" i="1"/>
  <c r="Z8" i="1"/>
  <c r="T8" i="1"/>
  <c r="N8" i="1"/>
  <c r="H8" i="1"/>
  <c r="Z7" i="1"/>
  <c r="T7" i="1"/>
  <c r="N7" i="1"/>
  <c r="H7" i="1"/>
  <c r="Z6" i="1"/>
  <c r="T6" i="1"/>
  <c r="N6" i="1"/>
  <c r="H6" i="1"/>
  <c r="Z5" i="1"/>
  <c r="T5" i="1"/>
  <c r="N5" i="1"/>
  <c r="H5" i="1"/>
  <c r="Z4" i="1"/>
  <c r="T4" i="1"/>
  <c r="N4" i="1"/>
  <c r="H4" i="1"/>
  <c r="Z2" i="1"/>
  <c r="T2" i="1"/>
  <c r="N2" i="1"/>
  <c r="H2" i="1"/>
  <c r="U2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1" i="1"/>
  <c r="U22" i="1"/>
  <c r="U23" i="1"/>
  <c r="U25" i="1"/>
  <c r="U26" i="1"/>
  <c r="U27" i="1"/>
  <c r="U28" i="1"/>
  <c r="U30" i="1"/>
  <c r="U31" i="1"/>
  <c r="U33" i="1"/>
  <c r="U35" i="1"/>
  <c r="U36" i="1"/>
  <c r="U37" i="1"/>
  <c r="U38" i="1"/>
  <c r="U39" i="1"/>
  <c r="U40" i="1"/>
  <c r="U41" i="1"/>
  <c r="U43" i="1"/>
  <c r="U44" i="1"/>
  <c r="U45" i="1"/>
</calcChain>
</file>

<file path=xl/sharedStrings.xml><?xml version="1.0" encoding="utf-8"?>
<sst xmlns="http://schemas.openxmlformats.org/spreadsheetml/2006/main" count="120" uniqueCount="58">
  <si>
    <t>Name</t>
  </si>
  <si>
    <t>Class</t>
  </si>
  <si>
    <t>T1</t>
  </si>
  <si>
    <t>T2</t>
  </si>
  <si>
    <t>T3</t>
  </si>
  <si>
    <t>T4</t>
  </si>
  <si>
    <t>Stage 2</t>
  </si>
  <si>
    <t>Stage 1</t>
  </si>
  <si>
    <t>Stage 3</t>
  </si>
  <si>
    <t>S1 total</t>
  </si>
  <si>
    <t>S2 Total</t>
  </si>
  <si>
    <t>S3 Total</t>
  </si>
  <si>
    <t>Match Total</t>
  </si>
  <si>
    <t>TONY JAGGERS</t>
  </si>
  <si>
    <t>CF-OPTIC</t>
  </si>
  <si>
    <t>STAGE 4</t>
  </si>
  <si>
    <t>T-1</t>
  </si>
  <si>
    <t>T-2</t>
  </si>
  <si>
    <t>TOTAL</t>
  </si>
  <si>
    <t>SARAH BARKER</t>
  </si>
  <si>
    <t>CF-IRON</t>
  </si>
  <si>
    <t>LESA BLYTHE</t>
  </si>
  <si>
    <t>SCOTT BLYTHE</t>
  </si>
  <si>
    <t>MILO BROOKS</t>
  </si>
  <si>
    <t>ZACH DENNY</t>
  </si>
  <si>
    <t>GERRY FLANAGAN</t>
  </si>
  <si>
    <t>JEANETTE GIZA</t>
  </si>
  <si>
    <t>TOMMY GRANT</t>
  </si>
  <si>
    <t>JAMES LAW</t>
  </si>
  <si>
    <t>STEVE MORRISON</t>
  </si>
  <si>
    <t>JUDY MURPHY</t>
  </si>
  <si>
    <t>NICK PRYCHODKO</t>
  </si>
  <si>
    <t>ROBBIE SPRATT</t>
  </si>
  <si>
    <t>STEVE STURGILL</t>
  </si>
  <si>
    <t>DEREK SWIATLOWSKI</t>
  </si>
  <si>
    <t>JIM ZUCCARELL</t>
  </si>
  <si>
    <t>RF-IRON</t>
  </si>
  <si>
    <t>MICHAEL HUNT</t>
  </si>
  <si>
    <t>RANDALL LITE</t>
  </si>
  <si>
    <t>GARY MARTIN</t>
  </si>
  <si>
    <t>ANDREA PRYCHODKO</t>
  </si>
  <si>
    <t>DENNIS SAYLOR</t>
  </si>
  <si>
    <t>JIMMY ZUCCARELL</t>
  </si>
  <si>
    <t>ROGER SWIATLOWSKI</t>
  </si>
  <si>
    <t>RF-OPTIC</t>
  </si>
  <si>
    <t>ADAM REECE</t>
  </si>
  <si>
    <t>DAVID BROHOFSKY</t>
  </si>
  <si>
    <t>RF-RI-IRON</t>
  </si>
  <si>
    <t>RF-RI-OPTIC</t>
  </si>
  <si>
    <t>JOHN MECKLENBURG</t>
  </si>
  <si>
    <t>MARK VANCE</t>
  </si>
  <si>
    <t>PCC-OPTIC</t>
  </si>
  <si>
    <t>MICHAEL PENNINGTON</t>
  </si>
  <si>
    <t>DNF</t>
  </si>
  <si>
    <t>1ST</t>
  </si>
  <si>
    <t>2ND</t>
  </si>
  <si>
    <t>3RD</t>
  </si>
  <si>
    <t>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</si>
</sst>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2" fillId="2" borderId="0" xfId="0" applyNumberFormat="1" applyFont="1" applyFill="1"/>
    <xf numFmtId="2" fontId="2" fillId="0" borderId="0" xfId="0" applyNumberFormat="1" applyFont="1" applyFill="1"/>
    <xf numFmtId="2" fontId="2" fillId="3" borderId="0" xfId="0" applyNumberFormat="1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zoomScale="47" zoomScaleNormal="47" workbookViewId="0">
      <selection activeCell="G8" sqref="G8"/>
    </sheetView>
  </sheetViews>
  <sheetFormatPr defaultRowHeight="15" x14ac:dyDescent="0.25"/>
  <cols>
    <col min="1" max="1" width="40.85546875" bestFit="1" customWidth="1"/>
    <col min="2" max="2" width="22.28515625" bestFit="1" customWidth="1"/>
    <col min="3" max="3" width="14.140625" bestFit="1" customWidth="1"/>
    <col min="4" max="7" width="11.42578125" bestFit="1" customWidth="1"/>
    <col min="8" max="8" width="14.7109375" bestFit="1" customWidth="1"/>
    <col min="9" max="9" width="14.140625" bestFit="1" customWidth="1"/>
    <col min="10" max="13" width="11.42578125" bestFit="1" customWidth="1"/>
    <col min="14" max="14" width="15" bestFit="1" customWidth="1"/>
    <col min="15" max="15" width="14.140625" bestFit="1" customWidth="1"/>
    <col min="16" max="19" width="11.42578125" bestFit="1" customWidth="1"/>
    <col min="20" max="20" width="15" bestFit="1" customWidth="1"/>
    <col min="21" max="21" width="22" bestFit="1" customWidth="1"/>
    <col min="22" max="22" width="9" bestFit="1" customWidth="1"/>
    <col min="23" max="23" width="15.28515625" bestFit="1" customWidth="1"/>
    <col min="24" max="26" width="12.5703125" bestFit="1" customWidth="1"/>
  </cols>
  <sheetData>
    <row r="1" spans="1:27" ht="26.25" x14ac:dyDescent="0.4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9</v>
      </c>
      <c r="I1" s="1" t="s">
        <v>6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10</v>
      </c>
      <c r="O1" s="1" t="s">
        <v>8</v>
      </c>
      <c r="P1" s="1" t="s">
        <v>2</v>
      </c>
      <c r="Q1" s="1" t="s">
        <v>3</v>
      </c>
      <c r="R1" s="1" t="s">
        <v>4</v>
      </c>
      <c r="S1" s="1" t="s">
        <v>5</v>
      </c>
      <c r="T1" s="1" t="s">
        <v>11</v>
      </c>
      <c r="U1" s="1" t="s">
        <v>12</v>
      </c>
      <c r="V1" s="2"/>
      <c r="W1" s="1" t="s">
        <v>15</v>
      </c>
      <c r="X1" s="1" t="s">
        <v>16</v>
      </c>
      <c r="Y1" s="1" t="s">
        <v>17</v>
      </c>
      <c r="Z1" s="1" t="s">
        <v>18</v>
      </c>
    </row>
    <row r="2" spans="1:27" ht="26.25" x14ac:dyDescent="0.4">
      <c r="A2" s="2" t="s">
        <v>13</v>
      </c>
      <c r="B2" s="2" t="s">
        <v>14</v>
      </c>
      <c r="C2" s="2"/>
      <c r="D2" s="3">
        <v>7.77</v>
      </c>
      <c r="E2" s="3">
        <v>8.98</v>
      </c>
      <c r="F2" s="3">
        <v>5.84</v>
      </c>
      <c r="G2" s="3">
        <v>6.77</v>
      </c>
      <c r="H2" s="6">
        <f>SUM(D2:G2)</f>
        <v>29.36</v>
      </c>
      <c r="I2" s="3"/>
      <c r="J2" s="3">
        <v>5.54</v>
      </c>
      <c r="K2" s="3">
        <v>4.8899999999999997</v>
      </c>
      <c r="L2" s="3">
        <v>7.17</v>
      </c>
      <c r="M2" s="3">
        <v>7.82</v>
      </c>
      <c r="N2" s="6">
        <f>SUM(J2:M2)</f>
        <v>25.42</v>
      </c>
      <c r="O2" s="3"/>
      <c r="P2" s="3">
        <v>6.6</v>
      </c>
      <c r="Q2" s="3">
        <v>7.89</v>
      </c>
      <c r="R2" s="3">
        <v>6.84</v>
      </c>
      <c r="S2" s="3">
        <v>5.6</v>
      </c>
      <c r="T2" s="6">
        <f>SUM(P2:S2)</f>
        <v>26.93</v>
      </c>
      <c r="U2" s="4">
        <f>H2+N2+T2</f>
        <v>81.710000000000008</v>
      </c>
      <c r="V2" s="2" t="s">
        <v>54</v>
      </c>
      <c r="W2" s="2"/>
      <c r="X2" s="2">
        <v>9.26</v>
      </c>
      <c r="Y2" s="2">
        <v>5.63</v>
      </c>
      <c r="Z2" s="7">
        <f>SUM(X2:Y2)</f>
        <v>14.89</v>
      </c>
      <c r="AA2" s="2"/>
    </row>
    <row r="3" spans="1:27" ht="26.25" x14ac:dyDescent="0.4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</row>
    <row r="4" spans="1:27" ht="26.25" x14ac:dyDescent="0.4">
      <c r="A4" s="2" t="s">
        <v>19</v>
      </c>
      <c r="B4" s="2" t="s">
        <v>20</v>
      </c>
      <c r="C4" s="2"/>
      <c r="D4" s="3">
        <v>10.63</v>
      </c>
      <c r="E4" s="3">
        <v>11.01</v>
      </c>
      <c r="F4" s="3">
        <v>11.5</v>
      </c>
      <c r="G4" s="3">
        <v>9.3699999999999992</v>
      </c>
      <c r="H4" s="3">
        <f t="shared" ref="H4:H19" si="0">SUM(D4:G4)</f>
        <v>42.51</v>
      </c>
      <c r="I4" s="3"/>
      <c r="J4" s="3">
        <v>6.55</v>
      </c>
      <c r="K4" s="3">
        <v>5.54</v>
      </c>
      <c r="L4" s="3">
        <v>4.99</v>
      </c>
      <c r="M4" s="3">
        <v>4.9400000000000004</v>
      </c>
      <c r="N4" s="3">
        <f t="shared" ref="N4:N19" si="1">SUM(J4:M4)</f>
        <v>22.02</v>
      </c>
      <c r="O4" s="3"/>
      <c r="P4" s="3">
        <v>6.84</v>
      </c>
      <c r="Q4" s="3">
        <v>7.91</v>
      </c>
      <c r="R4" s="3">
        <v>6.6</v>
      </c>
      <c r="S4" s="3">
        <v>9.6</v>
      </c>
      <c r="T4" s="3">
        <f t="shared" ref="T4:T19" si="2">SUM(P4:S4)</f>
        <v>30.950000000000003</v>
      </c>
      <c r="U4" s="3">
        <f t="shared" ref="U4:U45" si="3">H4+N4+T4</f>
        <v>95.48</v>
      </c>
      <c r="V4" s="2"/>
      <c r="W4" s="2"/>
      <c r="X4" s="2">
        <v>7.8</v>
      </c>
      <c r="Y4" s="2">
        <v>6.88</v>
      </c>
      <c r="Z4" s="2">
        <f t="shared" ref="Z4:Z19" si="4">SUM(X4:Y4)</f>
        <v>14.68</v>
      </c>
      <c r="AA4" s="2"/>
    </row>
    <row r="5" spans="1:27" ht="26.25" x14ac:dyDescent="0.4">
      <c r="A5" s="2" t="s">
        <v>21</v>
      </c>
      <c r="B5" s="2" t="s">
        <v>20</v>
      </c>
      <c r="C5" s="2"/>
      <c r="D5" s="3">
        <v>20</v>
      </c>
      <c r="E5" s="3">
        <v>20</v>
      </c>
      <c r="F5" s="3">
        <v>20</v>
      </c>
      <c r="G5" s="3">
        <v>20</v>
      </c>
      <c r="H5" s="3">
        <f t="shared" si="0"/>
        <v>80</v>
      </c>
      <c r="I5" s="3"/>
      <c r="J5" s="3">
        <v>6.81</v>
      </c>
      <c r="K5" s="3">
        <v>20</v>
      </c>
      <c r="L5" s="3">
        <v>7.89</v>
      </c>
      <c r="M5" s="3">
        <v>8.25</v>
      </c>
      <c r="N5" s="3">
        <f t="shared" si="1"/>
        <v>42.949999999999996</v>
      </c>
      <c r="O5" s="3"/>
      <c r="P5" s="3">
        <v>20</v>
      </c>
      <c r="Q5" s="3">
        <v>12.21</v>
      </c>
      <c r="R5" s="3">
        <v>20</v>
      </c>
      <c r="S5" s="3">
        <v>20</v>
      </c>
      <c r="T5" s="3">
        <f t="shared" si="2"/>
        <v>72.210000000000008</v>
      </c>
      <c r="U5" s="3">
        <f t="shared" si="3"/>
        <v>195.16</v>
      </c>
      <c r="V5" s="2"/>
      <c r="W5" s="2"/>
      <c r="X5" s="2">
        <v>9.7200000000000006</v>
      </c>
      <c r="Y5" s="2">
        <v>9.08</v>
      </c>
      <c r="Z5" s="2">
        <f t="shared" si="4"/>
        <v>18.8</v>
      </c>
      <c r="AA5" s="2"/>
    </row>
    <row r="6" spans="1:27" ht="26.25" x14ac:dyDescent="0.4">
      <c r="A6" s="2" t="s">
        <v>22</v>
      </c>
      <c r="B6" s="2" t="s">
        <v>20</v>
      </c>
      <c r="C6" s="2"/>
      <c r="D6" s="3">
        <v>7.52</v>
      </c>
      <c r="E6" s="3">
        <v>8.01</v>
      </c>
      <c r="F6" s="3">
        <v>8.73</v>
      </c>
      <c r="G6" s="3">
        <v>7.39</v>
      </c>
      <c r="H6" s="3">
        <f t="shared" si="0"/>
        <v>31.65</v>
      </c>
      <c r="I6" s="3"/>
      <c r="J6" s="3">
        <v>6.26</v>
      </c>
      <c r="K6" s="3">
        <v>4.79</v>
      </c>
      <c r="L6" s="3">
        <v>4.24</v>
      </c>
      <c r="M6" s="3">
        <v>4.41</v>
      </c>
      <c r="N6" s="3">
        <f t="shared" si="1"/>
        <v>19.700000000000003</v>
      </c>
      <c r="O6" s="3"/>
      <c r="P6" s="3">
        <v>8.6300000000000008</v>
      </c>
      <c r="Q6" s="3">
        <v>7.33</v>
      </c>
      <c r="R6" s="3">
        <v>6.58</v>
      </c>
      <c r="S6" s="3">
        <v>7.03</v>
      </c>
      <c r="T6" s="3">
        <f t="shared" si="2"/>
        <v>29.57</v>
      </c>
      <c r="U6" s="3">
        <f t="shared" si="3"/>
        <v>80.92</v>
      </c>
      <c r="V6" s="2"/>
      <c r="W6" s="2"/>
      <c r="X6" s="2">
        <v>7.13</v>
      </c>
      <c r="Y6" s="2">
        <v>3.85</v>
      </c>
      <c r="Z6" s="3">
        <f t="shared" si="4"/>
        <v>10.98</v>
      </c>
      <c r="AA6" s="2"/>
    </row>
    <row r="7" spans="1:27" ht="26.25" x14ac:dyDescent="0.4">
      <c r="A7" s="2" t="s">
        <v>23</v>
      </c>
      <c r="B7" s="2" t="s">
        <v>20</v>
      </c>
      <c r="C7" s="2"/>
      <c r="D7" s="3">
        <v>20</v>
      </c>
      <c r="E7" s="3">
        <v>20</v>
      </c>
      <c r="F7" s="3">
        <v>11.12</v>
      </c>
      <c r="G7" s="3">
        <v>10.94</v>
      </c>
      <c r="H7" s="3">
        <f t="shared" si="0"/>
        <v>62.059999999999995</v>
      </c>
      <c r="I7" s="3"/>
      <c r="J7" s="3">
        <v>5.04</v>
      </c>
      <c r="K7" s="3">
        <v>6.09</v>
      </c>
      <c r="L7" s="3">
        <v>8.66</v>
      </c>
      <c r="M7" s="3">
        <v>7.41</v>
      </c>
      <c r="N7" s="3">
        <f t="shared" si="1"/>
        <v>27.2</v>
      </c>
      <c r="O7" s="3"/>
      <c r="P7" s="3">
        <v>20</v>
      </c>
      <c r="Q7" s="3">
        <v>20</v>
      </c>
      <c r="R7" s="3">
        <v>18.649999999999999</v>
      </c>
      <c r="S7" s="3">
        <v>17.850000000000001</v>
      </c>
      <c r="T7" s="3">
        <f t="shared" si="2"/>
        <v>76.5</v>
      </c>
      <c r="U7" s="3">
        <f t="shared" si="3"/>
        <v>165.76</v>
      </c>
      <c r="V7" s="2"/>
      <c r="W7" s="2"/>
      <c r="X7" s="2">
        <v>14.44</v>
      </c>
      <c r="Y7" s="2">
        <v>15.48</v>
      </c>
      <c r="Z7" s="3">
        <f t="shared" si="4"/>
        <v>29.92</v>
      </c>
      <c r="AA7" s="2"/>
    </row>
    <row r="8" spans="1:27" ht="26.25" x14ac:dyDescent="0.4">
      <c r="A8" s="2" t="s">
        <v>24</v>
      </c>
      <c r="B8" s="2" t="s">
        <v>20</v>
      </c>
      <c r="C8" s="2"/>
      <c r="D8" s="3">
        <v>20</v>
      </c>
      <c r="E8" s="3">
        <v>20</v>
      </c>
      <c r="F8" s="3">
        <v>11.81</v>
      </c>
      <c r="G8" s="3">
        <v>20</v>
      </c>
      <c r="H8" s="3">
        <f t="shared" si="0"/>
        <v>71.81</v>
      </c>
      <c r="I8" s="3"/>
      <c r="J8" s="3">
        <v>4.24</v>
      </c>
      <c r="K8" s="3">
        <v>8.65</v>
      </c>
      <c r="L8" s="3">
        <v>8.5</v>
      </c>
      <c r="M8" s="3">
        <v>3.71</v>
      </c>
      <c r="N8" s="3">
        <f t="shared" si="1"/>
        <v>25.1</v>
      </c>
      <c r="O8" s="3"/>
      <c r="P8" s="3">
        <v>10.73</v>
      </c>
      <c r="Q8" s="3">
        <v>15.16</v>
      </c>
      <c r="R8" s="3">
        <v>8.32</v>
      </c>
      <c r="S8" s="3">
        <v>17.3</v>
      </c>
      <c r="T8" s="3">
        <f t="shared" si="2"/>
        <v>51.510000000000005</v>
      </c>
      <c r="U8" s="3">
        <f t="shared" si="3"/>
        <v>148.42000000000002</v>
      </c>
      <c r="V8" s="2"/>
      <c r="W8" s="2"/>
      <c r="X8" s="2">
        <v>4.1399999999999997</v>
      </c>
      <c r="Y8" s="2">
        <v>9.75</v>
      </c>
      <c r="Z8" s="3">
        <f t="shared" si="4"/>
        <v>13.89</v>
      </c>
      <c r="AA8" s="2"/>
    </row>
    <row r="9" spans="1:27" ht="26.25" x14ac:dyDescent="0.4">
      <c r="A9" s="2" t="s">
        <v>25</v>
      </c>
      <c r="B9" s="2" t="s">
        <v>20</v>
      </c>
      <c r="C9" s="2"/>
      <c r="D9" s="3">
        <v>9.18</v>
      </c>
      <c r="E9" s="3">
        <v>10.82</v>
      </c>
      <c r="F9" s="3">
        <v>11.15</v>
      </c>
      <c r="G9" s="3">
        <v>10.43</v>
      </c>
      <c r="H9" s="3">
        <f t="shared" si="0"/>
        <v>41.58</v>
      </c>
      <c r="I9" s="3"/>
      <c r="J9" s="3">
        <v>4.04</v>
      </c>
      <c r="K9" s="3">
        <v>4.66</v>
      </c>
      <c r="L9" s="3">
        <v>6.63</v>
      </c>
      <c r="M9" s="3">
        <v>4.08</v>
      </c>
      <c r="N9" s="3">
        <f t="shared" si="1"/>
        <v>19.409999999999997</v>
      </c>
      <c r="O9" s="3"/>
      <c r="P9" s="3">
        <v>9.99</v>
      </c>
      <c r="Q9" s="3">
        <v>8.6300000000000008</v>
      </c>
      <c r="R9" s="3">
        <v>8.34</v>
      </c>
      <c r="S9" s="3">
        <v>13.04</v>
      </c>
      <c r="T9" s="3">
        <f t="shared" si="2"/>
        <v>40</v>
      </c>
      <c r="U9" s="3">
        <f t="shared" si="3"/>
        <v>100.99</v>
      </c>
      <c r="V9" s="2"/>
      <c r="W9" s="2"/>
      <c r="X9" s="2">
        <v>9.23</v>
      </c>
      <c r="Y9" s="2">
        <v>3.66</v>
      </c>
      <c r="Z9" s="3">
        <f t="shared" si="4"/>
        <v>12.89</v>
      </c>
      <c r="AA9" s="2"/>
    </row>
    <row r="10" spans="1:27" ht="26.25" x14ac:dyDescent="0.4">
      <c r="A10" s="2" t="s">
        <v>26</v>
      </c>
      <c r="B10" s="2" t="s">
        <v>20</v>
      </c>
      <c r="C10" s="2"/>
      <c r="D10" s="3">
        <v>8.5299999999999994</v>
      </c>
      <c r="E10" s="3">
        <v>13.48</v>
      </c>
      <c r="F10" s="3">
        <v>7.06</v>
      </c>
      <c r="G10" s="3">
        <v>5.58</v>
      </c>
      <c r="H10" s="3">
        <f t="shared" si="0"/>
        <v>34.65</v>
      </c>
      <c r="I10" s="3"/>
      <c r="J10" s="3">
        <v>5.83</v>
      </c>
      <c r="K10" s="3">
        <v>4.33</v>
      </c>
      <c r="L10" s="3">
        <v>4.33</v>
      </c>
      <c r="M10" s="3">
        <v>5.83</v>
      </c>
      <c r="N10" s="3">
        <f t="shared" si="1"/>
        <v>20.32</v>
      </c>
      <c r="O10" s="3"/>
      <c r="P10" s="3">
        <v>6.7</v>
      </c>
      <c r="Q10" s="3">
        <v>6.06</v>
      </c>
      <c r="R10" s="3">
        <v>8.1</v>
      </c>
      <c r="S10" s="3">
        <v>6.86</v>
      </c>
      <c r="T10" s="3">
        <f t="shared" si="2"/>
        <v>27.72</v>
      </c>
      <c r="U10" s="3">
        <f t="shared" si="3"/>
        <v>82.69</v>
      </c>
      <c r="V10" s="2"/>
      <c r="W10" s="2"/>
      <c r="X10" s="2">
        <v>3.25</v>
      </c>
      <c r="Y10" s="2">
        <v>9.06</v>
      </c>
      <c r="Z10" s="3">
        <f t="shared" si="4"/>
        <v>12.31</v>
      </c>
      <c r="AA10" s="2"/>
    </row>
    <row r="11" spans="1:27" ht="26.25" x14ac:dyDescent="0.4">
      <c r="A11" s="2" t="s">
        <v>27</v>
      </c>
      <c r="B11" s="2" t="s">
        <v>20</v>
      </c>
      <c r="C11" s="2"/>
      <c r="D11" s="3">
        <v>9.7100000000000009</v>
      </c>
      <c r="E11" s="3">
        <v>9.9700000000000006</v>
      </c>
      <c r="F11" s="3">
        <v>8.67</v>
      </c>
      <c r="G11" s="3">
        <v>5.47</v>
      </c>
      <c r="H11" s="3">
        <f t="shared" si="0"/>
        <v>33.82</v>
      </c>
      <c r="I11" s="3"/>
      <c r="J11" s="3">
        <v>4.3</v>
      </c>
      <c r="K11" s="3">
        <v>4.0599999999999996</v>
      </c>
      <c r="L11" s="3">
        <v>4.7699999999999996</v>
      </c>
      <c r="M11" s="3">
        <v>4.8899999999999997</v>
      </c>
      <c r="N11" s="3">
        <f t="shared" si="1"/>
        <v>18.02</v>
      </c>
      <c r="O11" s="3"/>
      <c r="P11" s="3">
        <v>7.26</v>
      </c>
      <c r="Q11" s="3">
        <v>15.43</v>
      </c>
      <c r="R11" s="3">
        <v>11.68</v>
      </c>
      <c r="S11" s="3">
        <v>6.07</v>
      </c>
      <c r="T11" s="3">
        <f t="shared" si="2"/>
        <v>40.44</v>
      </c>
      <c r="U11" s="3">
        <f t="shared" si="3"/>
        <v>92.28</v>
      </c>
      <c r="V11" s="2"/>
      <c r="W11" s="2"/>
      <c r="X11" s="2">
        <v>2.96</v>
      </c>
      <c r="Y11" s="2">
        <v>2.75</v>
      </c>
      <c r="Z11" s="4">
        <f t="shared" si="4"/>
        <v>5.71</v>
      </c>
      <c r="AA11" s="2"/>
    </row>
    <row r="12" spans="1:27" ht="26.25" x14ac:dyDescent="0.4">
      <c r="A12" s="2" t="s">
        <v>28</v>
      </c>
      <c r="B12" s="2" t="s">
        <v>20</v>
      </c>
      <c r="C12" s="2"/>
      <c r="D12" s="3">
        <v>7</v>
      </c>
      <c r="E12" s="3">
        <v>8.25</v>
      </c>
      <c r="F12" s="3">
        <v>4.99</v>
      </c>
      <c r="G12" s="3">
        <v>5.49</v>
      </c>
      <c r="H12" s="3">
        <f t="shared" si="0"/>
        <v>25.730000000000004</v>
      </c>
      <c r="I12" s="3"/>
      <c r="J12" s="3">
        <v>4.1900000000000004</v>
      </c>
      <c r="K12" s="3">
        <v>4.1900000000000004</v>
      </c>
      <c r="L12" s="3">
        <v>7.81</v>
      </c>
      <c r="M12" s="3">
        <v>5.57</v>
      </c>
      <c r="N12" s="3">
        <f t="shared" si="1"/>
        <v>21.76</v>
      </c>
      <c r="O12" s="3"/>
      <c r="P12" s="3">
        <v>8.4700000000000006</v>
      </c>
      <c r="Q12" s="3">
        <v>6.9</v>
      </c>
      <c r="R12" s="3">
        <v>8.06</v>
      </c>
      <c r="S12" s="3">
        <v>6.35</v>
      </c>
      <c r="T12" s="3">
        <f t="shared" si="2"/>
        <v>29.78</v>
      </c>
      <c r="U12" s="3">
        <f t="shared" si="3"/>
        <v>77.27000000000001</v>
      </c>
      <c r="V12" s="2"/>
      <c r="W12" s="2"/>
      <c r="X12" s="2">
        <v>6.06</v>
      </c>
      <c r="Y12" s="2">
        <v>3.18</v>
      </c>
      <c r="Z12" s="3">
        <f t="shared" si="4"/>
        <v>9.24</v>
      </c>
      <c r="AA12" s="2"/>
    </row>
    <row r="13" spans="1:27" ht="26.25" x14ac:dyDescent="0.4">
      <c r="A13" s="2" t="s">
        <v>29</v>
      </c>
      <c r="B13" s="2" t="s">
        <v>20</v>
      </c>
      <c r="C13" s="2"/>
      <c r="D13" s="3">
        <v>8.0299999999999994</v>
      </c>
      <c r="E13" s="3">
        <v>4.9400000000000004</v>
      </c>
      <c r="F13" s="3">
        <v>5.58</v>
      </c>
      <c r="G13" s="3">
        <v>6</v>
      </c>
      <c r="H13" s="6">
        <f t="shared" si="0"/>
        <v>24.549999999999997</v>
      </c>
      <c r="I13" s="3"/>
      <c r="J13" s="3">
        <v>4.0599999999999996</v>
      </c>
      <c r="K13" s="3">
        <v>3.75</v>
      </c>
      <c r="L13" s="3">
        <v>6.5</v>
      </c>
      <c r="M13" s="3">
        <v>4.95</v>
      </c>
      <c r="N13" s="3">
        <f t="shared" si="1"/>
        <v>19.259999999999998</v>
      </c>
      <c r="O13" s="3"/>
      <c r="P13" s="3">
        <v>5.4</v>
      </c>
      <c r="Q13" s="3">
        <v>5.67</v>
      </c>
      <c r="R13" s="3">
        <v>6.29</v>
      </c>
      <c r="S13" s="3">
        <v>5.49</v>
      </c>
      <c r="T13" s="6">
        <f t="shared" si="2"/>
        <v>22.85</v>
      </c>
      <c r="U13" s="3">
        <f t="shared" si="3"/>
        <v>66.66</v>
      </c>
      <c r="V13" s="2" t="s">
        <v>55</v>
      </c>
      <c r="W13" s="2"/>
      <c r="X13" s="2">
        <v>3.02</v>
      </c>
      <c r="Y13" s="2">
        <v>2.88</v>
      </c>
      <c r="Z13" s="3">
        <f t="shared" si="4"/>
        <v>5.9</v>
      </c>
      <c r="AA13" s="2"/>
    </row>
    <row r="14" spans="1:27" ht="26.25" x14ac:dyDescent="0.4">
      <c r="A14" s="2" t="s">
        <v>30</v>
      </c>
      <c r="B14" s="2" t="s">
        <v>20</v>
      </c>
      <c r="C14" s="2"/>
      <c r="D14" s="3">
        <v>20</v>
      </c>
      <c r="E14" s="3">
        <v>20</v>
      </c>
      <c r="F14" s="3">
        <v>20</v>
      </c>
      <c r="G14" s="3">
        <v>20</v>
      </c>
      <c r="H14" s="3">
        <f t="shared" si="0"/>
        <v>80</v>
      </c>
      <c r="I14" s="3"/>
      <c r="J14" s="3">
        <v>16.41</v>
      </c>
      <c r="K14" s="3">
        <v>20</v>
      </c>
      <c r="L14" s="3">
        <v>20</v>
      </c>
      <c r="M14" s="3">
        <v>13.63</v>
      </c>
      <c r="N14" s="3">
        <f t="shared" si="1"/>
        <v>70.039999999999992</v>
      </c>
      <c r="O14" s="3"/>
      <c r="P14" s="3">
        <v>20</v>
      </c>
      <c r="Q14" s="3">
        <v>20</v>
      </c>
      <c r="R14" s="3">
        <v>20</v>
      </c>
      <c r="S14" s="3">
        <v>20</v>
      </c>
      <c r="T14" s="3">
        <f t="shared" si="2"/>
        <v>80</v>
      </c>
      <c r="U14" s="3">
        <f t="shared" si="3"/>
        <v>230.04</v>
      </c>
      <c r="V14" s="2"/>
      <c r="W14" s="2"/>
      <c r="X14" s="2">
        <v>20</v>
      </c>
      <c r="Y14" s="2">
        <v>20</v>
      </c>
      <c r="Z14" s="3">
        <f t="shared" si="4"/>
        <v>40</v>
      </c>
      <c r="AA14" s="2"/>
    </row>
    <row r="15" spans="1:27" ht="26.25" x14ac:dyDescent="0.4">
      <c r="A15" s="2" t="s">
        <v>31</v>
      </c>
      <c r="B15" s="2" t="s">
        <v>20</v>
      </c>
      <c r="C15" s="2"/>
      <c r="D15" s="3">
        <v>5.82</v>
      </c>
      <c r="E15" s="3">
        <v>7.29</v>
      </c>
      <c r="F15" s="3">
        <v>5.92</v>
      </c>
      <c r="G15" s="3">
        <v>9.64</v>
      </c>
      <c r="H15" s="3">
        <f t="shared" si="0"/>
        <v>28.67</v>
      </c>
      <c r="I15" s="3"/>
      <c r="J15" s="3">
        <v>3.8</v>
      </c>
      <c r="K15" s="3">
        <v>3.74</v>
      </c>
      <c r="L15" s="3">
        <v>4.2699999999999996</v>
      </c>
      <c r="M15" s="3">
        <v>4.21</v>
      </c>
      <c r="N15" s="3">
        <f t="shared" si="1"/>
        <v>16.02</v>
      </c>
      <c r="O15" s="3"/>
      <c r="P15" s="3">
        <v>8.98</v>
      </c>
      <c r="Q15" s="3">
        <v>15.2</v>
      </c>
      <c r="R15" s="3">
        <v>20</v>
      </c>
      <c r="S15" s="3">
        <v>5.64</v>
      </c>
      <c r="T15" s="3">
        <f t="shared" si="2"/>
        <v>49.82</v>
      </c>
      <c r="U15" s="3">
        <f t="shared" si="3"/>
        <v>94.509999999999991</v>
      </c>
      <c r="V15" s="2"/>
      <c r="W15" s="2"/>
      <c r="X15" s="2">
        <v>13.97</v>
      </c>
      <c r="Y15" s="2">
        <v>3.23</v>
      </c>
      <c r="Z15" s="3">
        <f t="shared" si="4"/>
        <v>17.2</v>
      </c>
      <c r="AA15" s="2"/>
    </row>
    <row r="16" spans="1:27" ht="26.25" x14ac:dyDescent="0.4">
      <c r="A16" s="2" t="s">
        <v>32</v>
      </c>
      <c r="B16" s="2" t="s">
        <v>20</v>
      </c>
      <c r="C16" s="2"/>
      <c r="D16" s="3">
        <v>7.02</v>
      </c>
      <c r="E16" s="3">
        <v>6.17</v>
      </c>
      <c r="F16" s="3">
        <v>5.94</v>
      </c>
      <c r="G16" s="3">
        <v>5.67</v>
      </c>
      <c r="H16" s="3">
        <f t="shared" si="0"/>
        <v>24.799999999999997</v>
      </c>
      <c r="I16" s="3"/>
      <c r="J16" s="3">
        <v>3.81</v>
      </c>
      <c r="K16" s="3">
        <v>3.48</v>
      </c>
      <c r="L16" s="3">
        <v>3.76</v>
      </c>
      <c r="M16" s="3">
        <v>2.74</v>
      </c>
      <c r="N16" s="6">
        <f t="shared" si="1"/>
        <v>13.790000000000001</v>
      </c>
      <c r="O16" s="3"/>
      <c r="P16" s="3">
        <v>5.39</v>
      </c>
      <c r="Q16" s="3">
        <v>6.65</v>
      </c>
      <c r="R16" s="3">
        <v>5.24</v>
      </c>
      <c r="S16" s="3">
        <v>6.37</v>
      </c>
      <c r="T16" s="3">
        <f t="shared" si="2"/>
        <v>23.650000000000002</v>
      </c>
      <c r="U16" s="4">
        <f t="shared" si="3"/>
        <v>62.239999999999995</v>
      </c>
      <c r="V16" s="2" t="s">
        <v>54</v>
      </c>
      <c r="W16" s="2"/>
      <c r="X16" s="2">
        <v>7.8</v>
      </c>
      <c r="Y16" s="2">
        <v>11.6</v>
      </c>
      <c r="Z16" s="3">
        <f t="shared" si="4"/>
        <v>19.399999999999999</v>
      </c>
      <c r="AA16" s="2"/>
    </row>
    <row r="17" spans="1:27" ht="26.25" x14ac:dyDescent="0.4">
      <c r="A17" s="2" t="s">
        <v>33</v>
      </c>
      <c r="B17" s="2" t="s">
        <v>20</v>
      </c>
      <c r="C17" s="2"/>
      <c r="D17" s="3">
        <v>9.25</v>
      </c>
      <c r="E17" s="3">
        <v>7.84</v>
      </c>
      <c r="F17" s="3">
        <v>6.74</v>
      </c>
      <c r="G17" s="3">
        <v>9.17</v>
      </c>
      <c r="H17" s="3">
        <f t="shared" si="0"/>
        <v>33</v>
      </c>
      <c r="I17" s="3"/>
      <c r="J17" s="3">
        <v>3.86</v>
      </c>
      <c r="K17" s="3">
        <v>4</v>
      </c>
      <c r="L17" s="3">
        <v>3.92</v>
      </c>
      <c r="M17" s="3">
        <v>4.26</v>
      </c>
      <c r="N17" s="3">
        <f t="shared" si="1"/>
        <v>16.04</v>
      </c>
      <c r="O17" s="3"/>
      <c r="P17" s="3">
        <v>5.85</v>
      </c>
      <c r="Q17" s="3">
        <v>5.67</v>
      </c>
      <c r="R17" s="3">
        <v>5.65</v>
      </c>
      <c r="S17" s="3">
        <v>5.76</v>
      </c>
      <c r="T17" s="3">
        <f t="shared" si="2"/>
        <v>22.93</v>
      </c>
      <c r="U17" s="3">
        <f t="shared" si="3"/>
        <v>71.97</v>
      </c>
      <c r="V17" s="2" t="s">
        <v>56</v>
      </c>
      <c r="W17" s="2"/>
      <c r="X17" s="2">
        <v>3.75</v>
      </c>
      <c r="Y17" s="2">
        <v>3.5</v>
      </c>
      <c r="Z17" s="3">
        <f t="shared" si="4"/>
        <v>7.25</v>
      </c>
      <c r="AA17" s="2"/>
    </row>
    <row r="18" spans="1:27" ht="26.25" x14ac:dyDescent="0.4">
      <c r="A18" s="2" t="s">
        <v>34</v>
      </c>
      <c r="B18" s="2" t="s">
        <v>20</v>
      </c>
      <c r="C18" s="2"/>
      <c r="D18" s="3">
        <v>11.42</v>
      </c>
      <c r="E18" s="3">
        <v>14.5</v>
      </c>
      <c r="F18" s="3">
        <v>9.31</v>
      </c>
      <c r="G18" s="3">
        <v>20</v>
      </c>
      <c r="H18" s="3">
        <f t="shared" si="0"/>
        <v>55.230000000000004</v>
      </c>
      <c r="I18" s="3"/>
      <c r="J18" s="3">
        <v>4.54</v>
      </c>
      <c r="K18" s="3">
        <v>4.78</v>
      </c>
      <c r="L18" s="3">
        <v>5.23</v>
      </c>
      <c r="M18" s="3">
        <v>4.78</v>
      </c>
      <c r="N18" s="3">
        <f t="shared" si="1"/>
        <v>19.330000000000002</v>
      </c>
      <c r="O18" s="3"/>
      <c r="P18" s="3">
        <v>5.77</v>
      </c>
      <c r="Q18" s="3">
        <v>14.25</v>
      </c>
      <c r="R18" s="3">
        <v>6.57</v>
      </c>
      <c r="S18" s="3">
        <v>6.85</v>
      </c>
      <c r="T18" s="3">
        <f t="shared" si="2"/>
        <v>33.44</v>
      </c>
      <c r="U18" s="3">
        <f t="shared" si="3"/>
        <v>108</v>
      </c>
      <c r="V18" s="2"/>
      <c r="W18" s="2"/>
      <c r="X18" s="2">
        <v>9.32</v>
      </c>
      <c r="Y18" s="2">
        <v>9.67</v>
      </c>
      <c r="Z18" s="3">
        <f t="shared" si="4"/>
        <v>18.990000000000002</v>
      </c>
      <c r="AA18" s="2"/>
    </row>
    <row r="19" spans="1:27" ht="26.25" x14ac:dyDescent="0.4">
      <c r="A19" s="2" t="s">
        <v>35</v>
      </c>
      <c r="B19" s="2" t="s">
        <v>20</v>
      </c>
      <c r="C19" s="2"/>
      <c r="D19" s="3">
        <v>6.76</v>
      </c>
      <c r="E19" s="3">
        <v>7.84</v>
      </c>
      <c r="F19" s="3">
        <v>6.27</v>
      </c>
      <c r="G19" s="3">
        <v>6.28</v>
      </c>
      <c r="H19" s="3">
        <f t="shared" si="0"/>
        <v>27.15</v>
      </c>
      <c r="I19" s="3"/>
      <c r="J19" s="3">
        <v>4.9000000000000004</v>
      </c>
      <c r="K19" s="3">
        <v>5.28</v>
      </c>
      <c r="L19" s="3">
        <v>4.21</v>
      </c>
      <c r="M19" s="3">
        <v>3.53</v>
      </c>
      <c r="N19" s="3">
        <f t="shared" si="1"/>
        <v>17.920000000000002</v>
      </c>
      <c r="O19" s="3"/>
      <c r="P19" s="3">
        <v>6.45</v>
      </c>
      <c r="Q19" s="3">
        <v>8.33</v>
      </c>
      <c r="R19" s="3">
        <v>6.04</v>
      </c>
      <c r="S19" s="3">
        <v>6.26</v>
      </c>
      <c r="T19" s="3">
        <f t="shared" si="2"/>
        <v>27.08</v>
      </c>
      <c r="U19" s="3">
        <f t="shared" si="3"/>
        <v>72.150000000000006</v>
      </c>
      <c r="V19" s="2"/>
      <c r="W19" s="2"/>
      <c r="X19" s="2">
        <v>9.4</v>
      </c>
      <c r="Y19" s="2">
        <v>6.21</v>
      </c>
      <c r="Z19" s="3">
        <f t="shared" si="4"/>
        <v>15.61</v>
      </c>
      <c r="AA19" s="2"/>
    </row>
    <row r="20" spans="1:27" ht="26.25" x14ac:dyDescent="0.4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3"/>
      <c r="AA20" s="2"/>
    </row>
    <row r="21" spans="1:27" ht="26.25" x14ac:dyDescent="0.4">
      <c r="A21" s="2" t="s">
        <v>27</v>
      </c>
      <c r="B21" s="2" t="s">
        <v>36</v>
      </c>
      <c r="C21" s="2"/>
      <c r="D21" s="3">
        <v>6.42</v>
      </c>
      <c r="E21" s="3">
        <v>7.3</v>
      </c>
      <c r="F21" s="3">
        <v>5.89</v>
      </c>
      <c r="G21" s="3">
        <v>5.38</v>
      </c>
      <c r="H21" s="3">
        <f t="shared" ref="H21:H28" si="5">SUM(D21:G21)</f>
        <v>24.99</v>
      </c>
      <c r="I21" s="3"/>
      <c r="J21" s="3">
        <v>8.2100000000000009</v>
      </c>
      <c r="K21" s="3">
        <v>2.64</v>
      </c>
      <c r="L21" s="3">
        <v>7.06</v>
      </c>
      <c r="M21" s="3">
        <v>2.41</v>
      </c>
      <c r="N21" s="3">
        <f t="shared" ref="N21:N28" si="6">SUM(J21:M21)</f>
        <v>20.32</v>
      </c>
      <c r="O21" s="3"/>
      <c r="P21" s="3">
        <v>6.87</v>
      </c>
      <c r="Q21" s="3">
        <v>7.72</v>
      </c>
      <c r="R21" s="3">
        <v>5.88</v>
      </c>
      <c r="S21" s="3">
        <v>5.35</v>
      </c>
      <c r="T21" s="3">
        <f t="shared" ref="T21:T28" si="7">SUM(P21:S21)</f>
        <v>25.82</v>
      </c>
      <c r="U21" s="3">
        <f t="shared" si="3"/>
        <v>71.13</v>
      </c>
      <c r="V21" s="2"/>
      <c r="W21" s="2"/>
      <c r="X21" s="2">
        <v>2.0299999999999998</v>
      </c>
      <c r="Y21" s="2">
        <v>8.43</v>
      </c>
      <c r="Z21" s="3">
        <f t="shared" ref="Z21:Z28" si="8">SUM(X21:Y21)</f>
        <v>10.459999999999999</v>
      </c>
      <c r="AA21" s="2"/>
    </row>
    <row r="22" spans="1:27" ht="26.25" x14ac:dyDescent="0.4">
      <c r="A22" s="2" t="s">
        <v>37</v>
      </c>
      <c r="B22" s="2" t="s">
        <v>36</v>
      </c>
      <c r="C22" s="2"/>
      <c r="D22" s="3">
        <v>6.8</v>
      </c>
      <c r="E22" s="3">
        <v>9.3699999999999992</v>
      </c>
      <c r="F22" s="3">
        <v>7.52</v>
      </c>
      <c r="G22" s="3">
        <v>8.3000000000000007</v>
      </c>
      <c r="H22" s="3">
        <f t="shared" si="5"/>
        <v>31.99</v>
      </c>
      <c r="I22" s="3"/>
      <c r="J22" s="3">
        <v>3.69</v>
      </c>
      <c r="K22" s="3">
        <v>3.52</v>
      </c>
      <c r="L22" s="3">
        <v>3.99</v>
      </c>
      <c r="M22" s="3">
        <v>4.4400000000000004</v>
      </c>
      <c r="N22" s="3">
        <f t="shared" si="6"/>
        <v>15.64</v>
      </c>
      <c r="O22" s="3"/>
      <c r="P22" s="3">
        <v>7.14</v>
      </c>
      <c r="Q22" s="3">
        <v>7.69</v>
      </c>
      <c r="R22" s="3">
        <v>5.85</v>
      </c>
      <c r="S22" s="3">
        <v>7.23</v>
      </c>
      <c r="T22" s="3">
        <f t="shared" si="7"/>
        <v>27.91</v>
      </c>
      <c r="U22" s="3">
        <f t="shared" si="3"/>
        <v>75.539999999999992</v>
      </c>
      <c r="V22" s="2"/>
      <c r="W22" s="2"/>
      <c r="X22" s="2">
        <v>6.8</v>
      </c>
      <c r="Y22" s="2">
        <v>8.49</v>
      </c>
      <c r="Z22" s="3">
        <f t="shared" si="8"/>
        <v>15.29</v>
      </c>
      <c r="AA22" s="2"/>
    </row>
    <row r="23" spans="1:27" ht="26.25" x14ac:dyDescent="0.4">
      <c r="A23" s="2" t="s">
        <v>38</v>
      </c>
      <c r="B23" s="2" t="s">
        <v>36</v>
      </c>
      <c r="C23" s="2"/>
      <c r="D23" s="3">
        <v>5.0999999999999996</v>
      </c>
      <c r="E23" s="3">
        <v>4.59</v>
      </c>
      <c r="F23" s="3">
        <v>6.27</v>
      </c>
      <c r="G23" s="3">
        <v>6.25</v>
      </c>
      <c r="H23" s="3">
        <f t="shared" si="5"/>
        <v>22.21</v>
      </c>
      <c r="I23" s="3"/>
      <c r="J23" s="3">
        <v>3.38</v>
      </c>
      <c r="K23" s="3">
        <v>3.21</v>
      </c>
      <c r="L23" s="3">
        <v>2.85</v>
      </c>
      <c r="M23" s="3">
        <v>2.8</v>
      </c>
      <c r="N23" s="3">
        <f t="shared" si="6"/>
        <v>12.239999999999998</v>
      </c>
      <c r="O23" s="3"/>
      <c r="P23" s="3">
        <v>5.58</v>
      </c>
      <c r="Q23" s="3">
        <v>4.4800000000000004</v>
      </c>
      <c r="R23" s="3">
        <v>5.53</v>
      </c>
      <c r="S23" s="3">
        <v>5.13</v>
      </c>
      <c r="T23" s="3">
        <f t="shared" si="7"/>
        <v>20.72</v>
      </c>
      <c r="U23" s="3">
        <f t="shared" si="3"/>
        <v>55.17</v>
      </c>
      <c r="V23" s="2" t="s">
        <v>56</v>
      </c>
      <c r="W23" s="2"/>
      <c r="X23" s="2">
        <v>5.47</v>
      </c>
      <c r="Y23" s="2">
        <v>5.52</v>
      </c>
      <c r="Z23" s="3">
        <f t="shared" si="8"/>
        <v>10.989999999999998</v>
      </c>
      <c r="AA23" s="2"/>
    </row>
    <row r="24" spans="1:27" ht="26.25" x14ac:dyDescent="0.4">
      <c r="A24" s="2" t="s">
        <v>39</v>
      </c>
      <c r="B24" s="2" t="s">
        <v>36</v>
      </c>
      <c r="C24" s="2"/>
      <c r="D24" s="3">
        <v>5.59</v>
      </c>
      <c r="E24" s="3">
        <v>4.1399999999999997</v>
      </c>
      <c r="F24" s="3">
        <v>6.01</v>
      </c>
      <c r="G24" s="3">
        <v>4.34</v>
      </c>
      <c r="H24" s="3">
        <f t="shared" si="5"/>
        <v>20.079999999999998</v>
      </c>
      <c r="I24" s="3"/>
      <c r="J24" s="3">
        <v>2.4700000000000002</v>
      </c>
      <c r="K24" s="3">
        <v>2.19</v>
      </c>
      <c r="L24" s="3">
        <v>2.2799999999999998</v>
      </c>
      <c r="M24" s="3">
        <v>2.15</v>
      </c>
      <c r="N24" s="6">
        <f t="shared" si="6"/>
        <v>9.09</v>
      </c>
      <c r="O24" s="3"/>
      <c r="P24" s="3">
        <v>4.5</v>
      </c>
      <c r="Q24" s="3">
        <v>5.31</v>
      </c>
      <c r="R24" s="3">
        <v>3.5</v>
      </c>
      <c r="S24" s="3">
        <v>2.91</v>
      </c>
      <c r="T24" s="6">
        <f t="shared" si="7"/>
        <v>16.22</v>
      </c>
      <c r="U24" s="4">
        <f>H24+N24+T24</f>
        <v>45.39</v>
      </c>
      <c r="V24" s="2" t="s">
        <v>57</v>
      </c>
      <c r="W24" s="2"/>
      <c r="X24" s="2">
        <v>14.75</v>
      </c>
      <c r="Y24" s="2">
        <v>7.64</v>
      </c>
      <c r="Z24" s="3">
        <f t="shared" si="8"/>
        <v>22.39</v>
      </c>
      <c r="AA24" s="2"/>
    </row>
    <row r="25" spans="1:27" ht="26.25" x14ac:dyDescent="0.4">
      <c r="A25" s="2" t="s">
        <v>40</v>
      </c>
      <c r="B25" s="2" t="s">
        <v>36</v>
      </c>
      <c r="C25" s="2"/>
      <c r="D25" s="3">
        <v>20</v>
      </c>
      <c r="E25" s="3">
        <v>20</v>
      </c>
      <c r="F25" s="3">
        <v>20</v>
      </c>
      <c r="G25" s="3">
        <v>20</v>
      </c>
      <c r="H25" s="3">
        <f t="shared" si="5"/>
        <v>80</v>
      </c>
      <c r="I25" s="3"/>
      <c r="J25" s="3">
        <v>11.57</v>
      </c>
      <c r="K25" s="3">
        <v>8.9499999999999993</v>
      </c>
      <c r="L25" s="3">
        <v>5.91</v>
      </c>
      <c r="M25" s="3">
        <v>20</v>
      </c>
      <c r="N25" s="3">
        <f t="shared" si="6"/>
        <v>46.43</v>
      </c>
      <c r="O25" s="3"/>
      <c r="P25" s="3">
        <v>20</v>
      </c>
      <c r="Q25" s="3">
        <v>20</v>
      </c>
      <c r="R25" s="3">
        <v>20</v>
      </c>
      <c r="S25" s="3">
        <v>20</v>
      </c>
      <c r="T25" s="3">
        <f t="shared" si="7"/>
        <v>80</v>
      </c>
      <c r="U25" s="3">
        <f t="shared" si="3"/>
        <v>206.43</v>
      </c>
      <c r="V25" s="2"/>
      <c r="W25" s="2"/>
      <c r="X25" s="2">
        <v>18.829999999999998</v>
      </c>
      <c r="Y25" s="2">
        <v>20</v>
      </c>
      <c r="Z25" s="3">
        <f t="shared" si="8"/>
        <v>38.83</v>
      </c>
      <c r="AA25" s="2"/>
    </row>
    <row r="26" spans="1:27" ht="26.25" x14ac:dyDescent="0.4">
      <c r="A26" s="2" t="s">
        <v>41</v>
      </c>
      <c r="B26" s="2" t="s">
        <v>36</v>
      </c>
      <c r="C26" s="2"/>
      <c r="D26" s="3">
        <v>4.79</v>
      </c>
      <c r="E26" s="3">
        <v>4.29</v>
      </c>
      <c r="F26" s="3">
        <v>4.08</v>
      </c>
      <c r="G26" s="3">
        <v>4.93</v>
      </c>
      <c r="H26" s="6">
        <f t="shared" si="5"/>
        <v>18.09</v>
      </c>
      <c r="I26" s="3"/>
      <c r="J26" s="3">
        <v>2.9</v>
      </c>
      <c r="K26" s="3">
        <v>2.87</v>
      </c>
      <c r="L26" s="3">
        <v>2.48</v>
      </c>
      <c r="M26" s="3">
        <v>2.44</v>
      </c>
      <c r="N26" s="3">
        <f t="shared" si="6"/>
        <v>10.69</v>
      </c>
      <c r="O26" s="3"/>
      <c r="P26" s="3">
        <v>4.16</v>
      </c>
      <c r="Q26" s="3">
        <v>4.16</v>
      </c>
      <c r="R26" s="3">
        <v>5.72</v>
      </c>
      <c r="S26" s="3">
        <v>5.23</v>
      </c>
      <c r="T26" s="3">
        <f t="shared" si="7"/>
        <v>19.27</v>
      </c>
      <c r="U26" s="3">
        <f t="shared" si="3"/>
        <v>48.05</v>
      </c>
      <c r="V26" s="2" t="s">
        <v>55</v>
      </c>
      <c r="W26" s="2"/>
      <c r="X26" s="2">
        <v>5.23</v>
      </c>
      <c r="Y26" s="2">
        <v>7.99</v>
      </c>
      <c r="Z26" s="3">
        <f t="shared" si="8"/>
        <v>13.22</v>
      </c>
      <c r="AA26" s="2"/>
    </row>
    <row r="27" spans="1:27" ht="26.25" x14ac:dyDescent="0.4">
      <c r="A27" s="2" t="s">
        <v>34</v>
      </c>
      <c r="B27" s="2" t="s">
        <v>36</v>
      </c>
      <c r="C27" s="2"/>
      <c r="D27" s="3">
        <v>4.67</v>
      </c>
      <c r="E27" s="3">
        <v>4.9800000000000004</v>
      </c>
      <c r="F27" s="3">
        <v>4.5199999999999996</v>
      </c>
      <c r="G27" s="3">
        <v>6.65</v>
      </c>
      <c r="H27" s="3">
        <f t="shared" si="5"/>
        <v>20.82</v>
      </c>
      <c r="I27" s="3"/>
      <c r="J27" s="3">
        <v>3.88</v>
      </c>
      <c r="K27" s="3">
        <v>3.58</v>
      </c>
      <c r="L27" s="3">
        <v>9.3699999999999992</v>
      </c>
      <c r="M27" s="3">
        <v>2.94</v>
      </c>
      <c r="N27" s="3">
        <f t="shared" si="6"/>
        <v>19.77</v>
      </c>
      <c r="O27" s="3"/>
      <c r="P27" s="3">
        <v>7.36</v>
      </c>
      <c r="Q27" s="3">
        <v>7.1</v>
      </c>
      <c r="R27" s="3">
        <v>7.42</v>
      </c>
      <c r="S27" s="3">
        <v>5.74</v>
      </c>
      <c r="T27" s="3">
        <f t="shared" si="7"/>
        <v>27.620000000000005</v>
      </c>
      <c r="U27" s="3">
        <f t="shared" si="3"/>
        <v>68.210000000000008</v>
      </c>
      <c r="V27" s="2"/>
      <c r="W27" s="2"/>
      <c r="X27" s="2">
        <v>5.22</v>
      </c>
      <c r="Y27" s="2">
        <v>2.71</v>
      </c>
      <c r="Z27" s="4">
        <f t="shared" si="8"/>
        <v>7.93</v>
      </c>
      <c r="AA27" s="2"/>
    </row>
    <row r="28" spans="1:27" ht="26.25" x14ac:dyDescent="0.4">
      <c r="A28" s="2" t="s">
        <v>42</v>
      </c>
      <c r="B28" s="2" t="s">
        <v>36</v>
      </c>
      <c r="C28" s="2"/>
      <c r="D28" s="3">
        <v>8.7899999999999991</v>
      </c>
      <c r="E28" s="3">
        <v>12.64</v>
      </c>
      <c r="F28" s="3">
        <v>9.1999999999999993</v>
      </c>
      <c r="G28" s="3">
        <v>6.39</v>
      </c>
      <c r="H28" s="3">
        <f t="shared" si="5"/>
        <v>37.019999999999996</v>
      </c>
      <c r="I28" s="3"/>
      <c r="J28" s="3">
        <v>5.74</v>
      </c>
      <c r="K28" s="3">
        <v>4.8</v>
      </c>
      <c r="L28" s="3">
        <v>6.25</v>
      </c>
      <c r="M28" s="3">
        <v>4.9000000000000004</v>
      </c>
      <c r="N28" s="3">
        <f t="shared" si="6"/>
        <v>21.689999999999998</v>
      </c>
      <c r="O28" s="3"/>
      <c r="P28" s="3">
        <v>8.17</v>
      </c>
      <c r="Q28" s="3">
        <v>6.94</v>
      </c>
      <c r="R28" s="3">
        <v>9.94</v>
      </c>
      <c r="S28" s="3">
        <v>8.1300000000000008</v>
      </c>
      <c r="T28" s="3">
        <f t="shared" si="7"/>
        <v>33.18</v>
      </c>
      <c r="U28" s="3">
        <f t="shared" si="3"/>
        <v>91.889999999999986</v>
      </c>
      <c r="V28" s="2"/>
      <c r="W28" s="2"/>
      <c r="X28" s="2">
        <v>11.09</v>
      </c>
      <c r="Y28" s="2">
        <v>9.39</v>
      </c>
      <c r="Z28" s="3">
        <f t="shared" si="8"/>
        <v>20.48</v>
      </c>
      <c r="AA28" s="2"/>
    </row>
    <row r="29" spans="1:27" ht="26.25" x14ac:dyDescent="0.4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  <c r="X29" s="2"/>
      <c r="Y29" s="2"/>
      <c r="Z29" s="3"/>
      <c r="AA29" s="2"/>
    </row>
    <row r="30" spans="1:27" ht="26.25" x14ac:dyDescent="0.4">
      <c r="A30" s="2" t="s">
        <v>43</v>
      </c>
      <c r="B30" s="2" t="s">
        <v>44</v>
      </c>
      <c r="C30" s="2"/>
      <c r="D30" s="3">
        <v>5.74</v>
      </c>
      <c r="E30" s="3">
        <v>4.6500000000000004</v>
      </c>
      <c r="F30" s="3">
        <v>20</v>
      </c>
      <c r="G30" s="3">
        <v>4.7</v>
      </c>
      <c r="H30" s="3">
        <f>SUM(D30:G30)</f>
        <v>35.090000000000003</v>
      </c>
      <c r="I30" s="3"/>
      <c r="J30" s="3">
        <v>8.66</v>
      </c>
      <c r="K30" s="3">
        <v>5.64</v>
      </c>
      <c r="L30" s="3">
        <v>18.190000000000001</v>
      </c>
      <c r="M30" s="3">
        <v>4.46</v>
      </c>
      <c r="N30" s="3">
        <f>SUM(J30:M30)</f>
        <v>36.950000000000003</v>
      </c>
      <c r="O30" s="3"/>
      <c r="P30" s="3">
        <v>17.03</v>
      </c>
      <c r="Q30" s="3">
        <v>4.74</v>
      </c>
      <c r="R30" s="3">
        <v>15.32</v>
      </c>
      <c r="S30" s="3">
        <v>5.19</v>
      </c>
      <c r="T30" s="3">
        <f>SUM(P30:S30)</f>
        <v>42.28</v>
      </c>
      <c r="U30" s="3">
        <f t="shared" si="3"/>
        <v>114.32000000000001</v>
      </c>
      <c r="V30" s="2" t="s">
        <v>55</v>
      </c>
      <c r="W30" s="2"/>
      <c r="X30" s="2">
        <v>7.02</v>
      </c>
      <c r="Y30" s="2">
        <v>6.46</v>
      </c>
      <c r="Z30" s="3">
        <f>SUM(X30:Y30)</f>
        <v>13.48</v>
      </c>
      <c r="AA30" s="2"/>
    </row>
    <row r="31" spans="1:27" ht="26.25" x14ac:dyDescent="0.4">
      <c r="A31" s="2" t="s">
        <v>45</v>
      </c>
      <c r="B31" s="2" t="s">
        <v>44</v>
      </c>
      <c r="C31" s="2"/>
      <c r="D31" s="3">
        <v>4.5999999999999996</v>
      </c>
      <c r="E31" s="3">
        <v>3.56</v>
      </c>
      <c r="F31" s="3">
        <v>3.34</v>
      </c>
      <c r="G31" s="3">
        <v>3.65</v>
      </c>
      <c r="H31" s="6">
        <f>SUM(D31:G31)</f>
        <v>15.15</v>
      </c>
      <c r="I31" s="3"/>
      <c r="J31" s="3">
        <v>2.54</v>
      </c>
      <c r="K31" s="3">
        <v>2.35</v>
      </c>
      <c r="L31" s="3">
        <v>2.2599999999999998</v>
      </c>
      <c r="M31" s="3">
        <v>1.81</v>
      </c>
      <c r="N31" s="6">
        <f>SUM(J31:M31)</f>
        <v>8.9600000000000009</v>
      </c>
      <c r="O31" s="3"/>
      <c r="P31" s="3">
        <v>3.09</v>
      </c>
      <c r="Q31" s="3">
        <v>2.96</v>
      </c>
      <c r="R31" s="3">
        <v>2.92</v>
      </c>
      <c r="S31" s="3">
        <v>2.4700000000000002</v>
      </c>
      <c r="T31" s="6">
        <f>SUM(P31:S31)</f>
        <v>11.44</v>
      </c>
      <c r="U31" s="4">
        <f t="shared" si="3"/>
        <v>35.549999999999997</v>
      </c>
      <c r="V31" s="2" t="s">
        <v>54</v>
      </c>
      <c r="W31" s="2"/>
      <c r="X31" s="2">
        <v>1.78</v>
      </c>
      <c r="Y31" s="2">
        <v>1.95</v>
      </c>
      <c r="Z31" s="4">
        <f>SUM(X31:Y31)</f>
        <v>3.73</v>
      </c>
      <c r="AA31" s="2"/>
    </row>
    <row r="32" spans="1:27" ht="26.25" x14ac:dyDescent="0.4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  <c r="X32" s="2"/>
      <c r="Y32" s="2"/>
      <c r="Z32" s="3"/>
      <c r="AA32" s="2"/>
    </row>
    <row r="33" spans="1:27" ht="26.25" x14ac:dyDescent="0.4">
      <c r="A33" s="2" t="s">
        <v>46</v>
      </c>
      <c r="B33" s="2" t="s">
        <v>47</v>
      </c>
      <c r="C33" s="2"/>
      <c r="D33" s="3">
        <v>4.7</v>
      </c>
      <c r="E33" s="3">
        <v>4.26</v>
      </c>
      <c r="F33" s="3">
        <v>4.59</v>
      </c>
      <c r="G33" s="3">
        <v>4.49</v>
      </c>
      <c r="H33" s="3">
        <f>SUM(D33:G33)</f>
        <v>18.04</v>
      </c>
      <c r="I33" s="3"/>
      <c r="J33" s="3">
        <v>2.75</v>
      </c>
      <c r="K33" s="3">
        <v>2.99</v>
      </c>
      <c r="L33" s="3">
        <v>2.61</v>
      </c>
      <c r="M33" s="3">
        <v>2.39</v>
      </c>
      <c r="N33" s="3">
        <f>SUM(J33:M33)</f>
        <v>10.74</v>
      </c>
      <c r="O33" s="3"/>
      <c r="P33" s="3">
        <v>3.46</v>
      </c>
      <c r="Q33" s="3">
        <v>3.64</v>
      </c>
      <c r="R33" s="3">
        <v>3.28</v>
      </c>
      <c r="S33" s="3">
        <v>7.3</v>
      </c>
      <c r="T33" s="3">
        <f>SUM(P33:S33)</f>
        <v>17.68</v>
      </c>
      <c r="U33" s="4">
        <f t="shared" si="3"/>
        <v>46.46</v>
      </c>
      <c r="V33" s="2" t="s">
        <v>54</v>
      </c>
      <c r="W33" s="2"/>
      <c r="X33" s="2">
        <v>4.9800000000000004</v>
      </c>
      <c r="Y33" s="2">
        <v>5.94</v>
      </c>
      <c r="Z33" s="4">
        <f>SUM(X33:Y33)</f>
        <v>10.920000000000002</v>
      </c>
      <c r="AA33" s="2"/>
    </row>
    <row r="34" spans="1:27" ht="26.25" x14ac:dyDescent="0.4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3"/>
      <c r="AA34" s="2"/>
    </row>
    <row r="35" spans="1:27" ht="26.25" x14ac:dyDescent="0.4">
      <c r="A35" s="2" t="s">
        <v>28</v>
      </c>
      <c r="B35" s="2" t="s">
        <v>48</v>
      </c>
      <c r="C35" s="2"/>
      <c r="D35" s="3">
        <v>2.93</v>
      </c>
      <c r="E35" s="3">
        <v>2.54</v>
      </c>
      <c r="F35" s="3">
        <v>3.04</v>
      </c>
      <c r="G35" s="3">
        <v>2.48</v>
      </c>
      <c r="H35" s="3">
        <f t="shared" ref="H35:H41" si="9">SUM(D35:G35)</f>
        <v>10.990000000000002</v>
      </c>
      <c r="I35" s="3"/>
      <c r="J35" s="3">
        <v>2.14</v>
      </c>
      <c r="K35" s="3">
        <v>2.0499999999999998</v>
      </c>
      <c r="L35" s="3">
        <v>2.2000000000000002</v>
      </c>
      <c r="M35" s="3">
        <v>1.86</v>
      </c>
      <c r="N35" s="3">
        <f t="shared" ref="N35:N41" si="10">SUM(J35:M35)</f>
        <v>8.25</v>
      </c>
      <c r="O35" s="3"/>
      <c r="P35" s="3">
        <v>3.01</v>
      </c>
      <c r="Q35" s="3">
        <v>2.54</v>
      </c>
      <c r="R35" s="3">
        <v>2.92</v>
      </c>
      <c r="S35" s="3">
        <v>5.86</v>
      </c>
      <c r="T35" s="3">
        <f t="shared" ref="T35:T41" si="11">SUM(P35:S35)</f>
        <v>14.329999999999998</v>
      </c>
      <c r="U35" s="3">
        <f t="shared" si="3"/>
        <v>33.57</v>
      </c>
      <c r="V35" s="2"/>
      <c r="W35" s="2"/>
      <c r="X35" s="2">
        <v>1.66</v>
      </c>
      <c r="Y35" s="2">
        <v>4.3099999999999996</v>
      </c>
      <c r="Z35" s="2">
        <f t="shared" ref="Z35:Z41" si="12">SUM(X35:Y35)</f>
        <v>5.97</v>
      </c>
      <c r="AA35" s="2"/>
    </row>
    <row r="36" spans="1:27" ht="26.25" x14ac:dyDescent="0.4">
      <c r="A36" s="2" t="s">
        <v>39</v>
      </c>
      <c r="B36" s="2" t="s">
        <v>48</v>
      </c>
      <c r="C36" s="2"/>
      <c r="D36" s="3">
        <v>2.88</v>
      </c>
      <c r="E36" s="3">
        <v>2.52</v>
      </c>
      <c r="F36" s="3">
        <v>2.64</v>
      </c>
      <c r="G36" s="3">
        <v>2.14</v>
      </c>
      <c r="H36" s="6">
        <f t="shared" si="9"/>
        <v>10.180000000000001</v>
      </c>
      <c r="I36" s="3"/>
      <c r="J36" s="3">
        <v>1.88</v>
      </c>
      <c r="K36" s="3">
        <v>2.08</v>
      </c>
      <c r="L36" s="3">
        <v>1.81</v>
      </c>
      <c r="M36" s="3">
        <v>1.87</v>
      </c>
      <c r="N36" s="6">
        <f t="shared" si="10"/>
        <v>7.64</v>
      </c>
      <c r="O36" s="3"/>
      <c r="P36" s="3">
        <v>2.5299999999999998</v>
      </c>
      <c r="Q36" s="3">
        <v>3.24</v>
      </c>
      <c r="R36" s="3">
        <v>2.31</v>
      </c>
      <c r="S36" s="3">
        <v>3.66</v>
      </c>
      <c r="T36" s="3">
        <f t="shared" si="11"/>
        <v>11.74</v>
      </c>
      <c r="U36" s="4">
        <f t="shared" si="3"/>
        <v>29.560000000000002</v>
      </c>
      <c r="V36" s="2" t="s">
        <v>54</v>
      </c>
      <c r="W36" s="2"/>
      <c r="X36" s="2">
        <v>1.5</v>
      </c>
      <c r="Y36" s="2">
        <v>1.65</v>
      </c>
      <c r="Z36" s="2">
        <f t="shared" si="12"/>
        <v>3.15</v>
      </c>
      <c r="AA36" s="2"/>
    </row>
    <row r="37" spans="1:27" ht="26.25" x14ac:dyDescent="0.4">
      <c r="A37" s="2" t="s">
        <v>49</v>
      </c>
      <c r="B37" s="2" t="s">
        <v>48</v>
      </c>
      <c r="C37" s="2"/>
      <c r="D37" s="3">
        <v>3.52</v>
      </c>
      <c r="E37" s="3">
        <v>3.66</v>
      </c>
      <c r="F37" s="3">
        <v>3.28</v>
      </c>
      <c r="G37" s="3">
        <v>2.88</v>
      </c>
      <c r="H37" s="3">
        <f t="shared" si="9"/>
        <v>13.34</v>
      </c>
      <c r="I37" s="3"/>
      <c r="J37" s="3">
        <v>2.16</v>
      </c>
      <c r="K37" s="3">
        <v>2.44</v>
      </c>
      <c r="L37" s="3">
        <v>1.99</v>
      </c>
      <c r="M37" s="3">
        <v>2.09</v>
      </c>
      <c r="N37" s="3">
        <f t="shared" si="10"/>
        <v>8.68</v>
      </c>
      <c r="O37" s="3"/>
      <c r="P37" s="3">
        <v>6</v>
      </c>
      <c r="Q37" s="3">
        <v>6.93</v>
      </c>
      <c r="R37" s="3">
        <v>3.56</v>
      </c>
      <c r="S37" s="3">
        <v>3.09</v>
      </c>
      <c r="T37" s="3">
        <f t="shared" si="11"/>
        <v>19.579999999999998</v>
      </c>
      <c r="U37" s="3">
        <f t="shared" si="3"/>
        <v>41.599999999999994</v>
      </c>
      <c r="V37" s="2"/>
      <c r="W37" s="2"/>
      <c r="X37" s="2">
        <v>1.24</v>
      </c>
      <c r="Y37" s="2">
        <v>1.81</v>
      </c>
      <c r="Z37" s="2">
        <f t="shared" si="12"/>
        <v>3.05</v>
      </c>
      <c r="AA37" s="2"/>
    </row>
    <row r="38" spans="1:27" ht="26.25" x14ac:dyDescent="0.4">
      <c r="A38" s="2" t="s">
        <v>31</v>
      </c>
      <c r="B38" s="2" t="s">
        <v>48</v>
      </c>
      <c r="C38" s="2"/>
      <c r="D38" s="3">
        <v>4.34</v>
      </c>
      <c r="E38" s="3">
        <v>3.99</v>
      </c>
      <c r="F38" s="3">
        <v>4.0999999999999996</v>
      </c>
      <c r="G38" s="3">
        <v>4.18</v>
      </c>
      <c r="H38" s="3">
        <f t="shared" si="9"/>
        <v>16.61</v>
      </c>
      <c r="I38" s="3"/>
      <c r="J38" s="3">
        <v>3</v>
      </c>
      <c r="K38" s="3">
        <v>3.12</v>
      </c>
      <c r="L38" s="3">
        <v>3.48</v>
      </c>
      <c r="M38" s="3">
        <v>2.83</v>
      </c>
      <c r="N38" s="3">
        <f t="shared" si="10"/>
        <v>12.43</v>
      </c>
      <c r="O38" s="3"/>
      <c r="P38" s="3">
        <v>9.8699999999999992</v>
      </c>
      <c r="Q38" s="3">
        <v>5.09</v>
      </c>
      <c r="R38" s="3">
        <v>4.49</v>
      </c>
      <c r="S38" s="3">
        <v>4.33</v>
      </c>
      <c r="T38" s="3">
        <f t="shared" si="11"/>
        <v>23.78</v>
      </c>
      <c r="U38" s="3">
        <f t="shared" si="3"/>
        <v>52.82</v>
      </c>
      <c r="V38" s="2"/>
      <c r="W38" s="2"/>
      <c r="X38" s="2">
        <v>4.91</v>
      </c>
      <c r="Y38" s="2">
        <v>1.56</v>
      </c>
      <c r="Z38" s="2">
        <f t="shared" si="12"/>
        <v>6.4700000000000006</v>
      </c>
      <c r="AA38" s="2"/>
    </row>
    <row r="39" spans="1:27" ht="26.25" x14ac:dyDescent="0.4">
      <c r="A39" s="2" t="s">
        <v>45</v>
      </c>
      <c r="B39" s="2" t="s">
        <v>48</v>
      </c>
      <c r="C39" s="2"/>
      <c r="D39" s="3">
        <v>2.5</v>
      </c>
      <c r="E39" s="3">
        <v>2.58</v>
      </c>
      <c r="F39" s="3">
        <v>2.6</v>
      </c>
      <c r="G39" s="3">
        <v>3.58</v>
      </c>
      <c r="H39" s="3">
        <f t="shared" si="9"/>
        <v>11.26</v>
      </c>
      <c r="I39" s="3"/>
      <c r="J39" s="3">
        <v>2.31</v>
      </c>
      <c r="K39" s="3">
        <v>2</v>
      </c>
      <c r="L39" s="3">
        <v>2.11</v>
      </c>
      <c r="M39" s="3">
        <v>1.98</v>
      </c>
      <c r="N39" s="3">
        <f t="shared" si="10"/>
        <v>8.4</v>
      </c>
      <c r="O39" s="3"/>
      <c r="P39" s="3">
        <v>3.02</v>
      </c>
      <c r="Q39" s="3">
        <v>2.65</v>
      </c>
      <c r="R39" s="3">
        <v>2.48</v>
      </c>
      <c r="S39" s="3">
        <v>2.54</v>
      </c>
      <c r="T39" s="6">
        <f t="shared" si="11"/>
        <v>10.690000000000001</v>
      </c>
      <c r="U39" s="3">
        <f t="shared" si="3"/>
        <v>30.35</v>
      </c>
      <c r="V39" s="2" t="s">
        <v>55</v>
      </c>
      <c r="W39" s="2"/>
      <c r="X39" s="2">
        <v>1.57</v>
      </c>
      <c r="Y39" s="2">
        <v>1.44</v>
      </c>
      <c r="Z39" s="2">
        <f t="shared" si="12"/>
        <v>3.01</v>
      </c>
      <c r="AA39" s="2"/>
    </row>
    <row r="40" spans="1:27" ht="26.25" x14ac:dyDescent="0.4">
      <c r="A40" s="2" t="s">
        <v>32</v>
      </c>
      <c r="B40" s="2" t="s">
        <v>48</v>
      </c>
      <c r="C40" s="2"/>
      <c r="D40" s="3">
        <v>3.52</v>
      </c>
      <c r="E40" s="3">
        <v>2.5</v>
      </c>
      <c r="F40" s="3">
        <v>2.15</v>
      </c>
      <c r="G40" s="3">
        <v>2.6</v>
      </c>
      <c r="H40" s="3">
        <f t="shared" si="9"/>
        <v>10.77</v>
      </c>
      <c r="I40" s="3"/>
      <c r="J40" s="3">
        <v>2.11</v>
      </c>
      <c r="K40" s="3">
        <v>1.88</v>
      </c>
      <c r="L40" s="3">
        <v>1.9</v>
      </c>
      <c r="M40" s="3">
        <v>2.1</v>
      </c>
      <c r="N40" s="3">
        <f t="shared" si="10"/>
        <v>7.99</v>
      </c>
      <c r="O40" s="3"/>
      <c r="P40" s="3">
        <v>4.04</v>
      </c>
      <c r="Q40" s="3">
        <v>3.66</v>
      </c>
      <c r="R40" s="3">
        <v>2.54</v>
      </c>
      <c r="S40" s="3">
        <v>2.58</v>
      </c>
      <c r="T40" s="3">
        <f t="shared" si="11"/>
        <v>12.82</v>
      </c>
      <c r="U40" s="3">
        <f t="shared" si="3"/>
        <v>31.58</v>
      </c>
      <c r="V40" s="2" t="s">
        <v>56</v>
      </c>
      <c r="W40" s="2"/>
      <c r="X40" s="2">
        <v>1.2</v>
      </c>
      <c r="Y40" s="2">
        <v>1.19</v>
      </c>
      <c r="Z40" s="7">
        <f t="shared" si="12"/>
        <v>2.3899999999999997</v>
      </c>
      <c r="AA40" s="2"/>
    </row>
    <row r="41" spans="1:27" ht="26.25" x14ac:dyDescent="0.4">
      <c r="A41" s="2" t="s">
        <v>50</v>
      </c>
      <c r="B41" s="2" t="s">
        <v>48</v>
      </c>
      <c r="C41" s="2"/>
      <c r="D41" s="3">
        <v>3.86</v>
      </c>
      <c r="E41" s="3">
        <v>3.4</v>
      </c>
      <c r="F41" s="3">
        <v>3.48</v>
      </c>
      <c r="G41" s="3">
        <v>3.38</v>
      </c>
      <c r="H41" s="3">
        <f t="shared" si="9"/>
        <v>14.120000000000001</v>
      </c>
      <c r="I41" s="3"/>
      <c r="J41" s="3">
        <v>2.42</v>
      </c>
      <c r="K41" s="3">
        <v>2.4300000000000002</v>
      </c>
      <c r="L41" s="3">
        <v>2.52</v>
      </c>
      <c r="M41" s="3">
        <v>2.1800000000000002</v>
      </c>
      <c r="N41" s="3">
        <f t="shared" si="10"/>
        <v>9.5499999999999989</v>
      </c>
      <c r="O41" s="3"/>
      <c r="P41" s="3">
        <v>4.66</v>
      </c>
      <c r="Q41" s="3">
        <v>4.87</v>
      </c>
      <c r="R41" s="3">
        <v>2.63</v>
      </c>
      <c r="S41" s="3">
        <v>3.26</v>
      </c>
      <c r="T41" s="3">
        <f t="shared" si="11"/>
        <v>15.42</v>
      </c>
      <c r="U41" s="3">
        <f t="shared" si="3"/>
        <v>39.090000000000003</v>
      </c>
      <c r="V41" s="2"/>
      <c r="W41" s="2"/>
      <c r="X41" s="2">
        <v>1.88</v>
      </c>
      <c r="Y41" s="2">
        <v>1.32</v>
      </c>
      <c r="Z41" s="2">
        <f t="shared" si="12"/>
        <v>3.2</v>
      </c>
      <c r="AA41" s="2"/>
    </row>
    <row r="42" spans="1:27" ht="26.25" x14ac:dyDescent="0.4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  <c r="X42" s="2"/>
      <c r="Y42" s="2"/>
      <c r="Z42" s="2"/>
      <c r="AA42" s="2"/>
    </row>
    <row r="43" spans="1:27" ht="26.25" x14ac:dyDescent="0.4">
      <c r="A43" s="2" t="s">
        <v>13</v>
      </c>
      <c r="B43" s="2" t="s">
        <v>51</v>
      </c>
      <c r="C43" s="2"/>
      <c r="D43" s="3">
        <v>3.56</v>
      </c>
      <c r="E43" s="3">
        <v>3.71</v>
      </c>
      <c r="F43" s="3">
        <v>3.41</v>
      </c>
      <c r="G43" s="3">
        <v>4.9000000000000004</v>
      </c>
      <c r="H43" s="3">
        <f>SUM(D43:G43)</f>
        <v>15.58</v>
      </c>
      <c r="I43" s="3"/>
      <c r="J43" s="3">
        <v>2.56</v>
      </c>
      <c r="K43" s="3">
        <v>2.4900000000000002</v>
      </c>
      <c r="L43" s="3">
        <v>2.86</v>
      </c>
      <c r="M43" s="3">
        <v>2.64</v>
      </c>
      <c r="N43" s="3">
        <f>SUM(J43:M43)</f>
        <v>10.55</v>
      </c>
      <c r="O43" s="3"/>
      <c r="P43" s="3">
        <v>4.24</v>
      </c>
      <c r="Q43" s="3">
        <v>3.64</v>
      </c>
      <c r="R43" s="3">
        <v>3.55</v>
      </c>
      <c r="S43" s="3">
        <v>3.5</v>
      </c>
      <c r="T43" s="6">
        <f>SUM(P43:S43)</f>
        <v>14.93</v>
      </c>
      <c r="U43" s="4">
        <f t="shared" si="3"/>
        <v>41.06</v>
      </c>
      <c r="V43" s="2" t="s">
        <v>54</v>
      </c>
      <c r="W43" s="2"/>
      <c r="X43" s="2">
        <v>2.08</v>
      </c>
      <c r="Y43" s="2">
        <v>4.83</v>
      </c>
      <c r="Z43" s="7">
        <f>SUM(X43:Y43)</f>
        <v>6.91</v>
      </c>
      <c r="AA43" s="2"/>
    </row>
    <row r="44" spans="1:27" ht="26.25" x14ac:dyDescent="0.4">
      <c r="A44" s="2" t="s">
        <v>52</v>
      </c>
      <c r="B44" s="2" t="s">
        <v>51</v>
      </c>
      <c r="C44" s="2"/>
      <c r="D44" s="3">
        <v>4.32</v>
      </c>
      <c r="E44" s="3">
        <v>3.85</v>
      </c>
      <c r="F44" s="3">
        <v>3.58</v>
      </c>
      <c r="G44" s="3">
        <v>3.76</v>
      </c>
      <c r="H44" s="6">
        <f>SUM(D44:G44)</f>
        <v>15.51</v>
      </c>
      <c r="I44" s="3"/>
      <c r="J44" s="3">
        <v>2.7</v>
      </c>
      <c r="K44" s="3">
        <v>2.5</v>
      </c>
      <c r="L44" s="3">
        <v>2.11</v>
      </c>
      <c r="M44" s="3">
        <v>2.31</v>
      </c>
      <c r="N44" s="6">
        <f>SUM(J44:M44)</f>
        <v>9.620000000000001</v>
      </c>
      <c r="O44" s="3"/>
      <c r="P44" s="3">
        <v>4.37</v>
      </c>
      <c r="Q44" s="3">
        <v>8.06</v>
      </c>
      <c r="R44" s="3">
        <v>3.44</v>
      </c>
      <c r="S44" s="3">
        <v>4.72</v>
      </c>
      <c r="T44" s="3">
        <f>SUM(P44:S44)</f>
        <v>20.59</v>
      </c>
      <c r="U44" s="3">
        <f t="shared" si="3"/>
        <v>45.72</v>
      </c>
      <c r="V44" s="2" t="s">
        <v>55</v>
      </c>
      <c r="W44" s="2"/>
      <c r="X44" s="2">
        <v>7.89</v>
      </c>
      <c r="Y44" s="2">
        <v>5.0599999999999996</v>
      </c>
      <c r="Z44" s="2">
        <f>SUM(X44:Y44)</f>
        <v>12.95</v>
      </c>
      <c r="AA44" s="2"/>
    </row>
    <row r="45" spans="1:27" ht="26.25" x14ac:dyDescent="0.4">
      <c r="A45" s="2" t="s">
        <v>43</v>
      </c>
      <c r="B45" s="2" t="s">
        <v>51</v>
      </c>
      <c r="C45" s="2"/>
      <c r="D45" s="3">
        <v>5.03</v>
      </c>
      <c r="E45" s="3">
        <v>5.84</v>
      </c>
      <c r="F45" s="3">
        <v>6.61</v>
      </c>
      <c r="G45" s="3">
        <v>5.97</v>
      </c>
      <c r="H45" s="3">
        <f>SUM(D45:G45)</f>
        <v>23.45</v>
      </c>
      <c r="I45" s="3"/>
      <c r="J45" s="3">
        <v>3.43</v>
      </c>
      <c r="K45" s="3">
        <v>3.08</v>
      </c>
      <c r="L45" s="3">
        <v>3.12</v>
      </c>
      <c r="M45" s="3">
        <v>3.24</v>
      </c>
      <c r="N45" s="3">
        <f>SUM(J45:M45)</f>
        <v>12.87</v>
      </c>
      <c r="O45" s="3"/>
      <c r="P45" s="3">
        <v>6.03</v>
      </c>
      <c r="Q45" s="3">
        <v>6.23</v>
      </c>
      <c r="R45" s="3">
        <v>5.43</v>
      </c>
      <c r="S45" s="3">
        <v>4.53</v>
      </c>
      <c r="T45" s="3">
        <f>SUM(P45:S45)</f>
        <v>22.220000000000002</v>
      </c>
      <c r="U45" s="3">
        <f t="shared" si="3"/>
        <v>58.540000000000006</v>
      </c>
      <c r="V45" s="2" t="s">
        <v>56</v>
      </c>
      <c r="W45" s="2"/>
      <c r="X45" s="2">
        <v>11.85</v>
      </c>
      <c r="Y45" s="2">
        <v>20</v>
      </c>
      <c r="Z45" s="2">
        <f>SUM(X45:Y45)</f>
        <v>31.85</v>
      </c>
      <c r="AA45" s="2"/>
    </row>
    <row r="46" spans="1:27" ht="26.25" x14ac:dyDescent="0.4">
      <c r="A46" s="2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  <c r="X46" s="2"/>
      <c r="Y46" s="2"/>
      <c r="Z46" s="2"/>
      <c r="AA46" s="2"/>
    </row>
    <row r="47" spans="1:27" ht="26.25" x14ac:dyDescent="0.4">
      <c r="A47" s="2" t="s">
        <v>49</v>
      </c>
      <c r="B47" s="2" t="s">
        <v>36</v>
      </c>
      <c r="C47" s="2" t="s">
        <v>53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  <c r="X47" s="2"/>
      <c r="Y47" s="2"/>
      <c r="Z47" s="2"/>
      <c r="AA47" s="2"/>
    </row>
    <row r="48" spans="1:27" ht="26.25" x14ac:dyDescent="0.4">
      <c r="A48" s="2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5"/>
      <c r="V48" s="2"/>
      <c r="W48" s="2"/>
      <c r="X48" s="2"/>
      <c r="Y48" s="2"/>
      <c r="Z48" s="2"/>
      <c r="AA48" s="2"/>
    </row>
    <row r="49" spans="1:27" ht="26.25" x14ac:dyDescent="0.4">
      <c r="A49" s="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  <c r="X49" s="2"/>
      <c r="Y49" s="2"/>
      <c r="Z49" s="2"/>
      <c r="AA49" s="2"/>
    </row>
    <row r="50" spans="1:27" ht="26.25" x14ac:dyDescent="0.4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2"/>
      <c r="X50" s="2"/>
      <c r="Y50" s="2"/>
      <c r="Z50" s="2"/>
      <c r="AA50" s="2"/>
    </row>
    <row r="51" spans="1:27" ht="26.25" x14ac:dyDescent="0.4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W51" s="2"/>
      <c r="X51" s="2"/>
      <c r="Y51" s="2"/>
      <c r="Z51" s="2"/>
      <c r="AA51" s="2"/>
    </row>
    <row r="52" spans="1:27" ht="26.25" x14ac:dyDescent="0.4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W52" s="2"/>
      <c r="X52" s="2"/>
      <c r="Y52" s="2"/>
      <c r="Z52" s="2"/>
      <c r="AA52" s="2"/>
    </row>
    <row r="53" spans="1:27" ht="26.25" x14ac:dyDescent="0.4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W53" s="2"/>
      <c r="X53" s="2"/>
      <c r="Y53" s="2"/>
      <c r="Z53" s="2"/>
      <c r="AA53" s="2"/>
    </row>
    <row r="54" spans="1:27" ht="26.25" x14ac:dyDescent="0.4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W54" s="2"/>
      <c r="X54" s="2"/>
      <c r="Y54" s="2"/>
      <c r="Z54" s="2"/>
      <c r="AA54" s="2"/>
    </row>
    <row r="55" spans="1:27" ht="26.2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W55" s="2"/>
      <c r="X55" s="2"/>
      <c r="Y55" s="2"/>
      <c r="Z55" s="2"/>
      <c r="AA5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&amp; Lu</dc:creator>
  <cp:lastModifiedBy>User 1</cp:lastModifiedBy>
  <dcterms:created xsi:type="dcterms:W3CDTF">2016-05-01T15:44:22Z</dcterms:created>
  <dcterms:modified xsi:type="dcterms:W3CDTF">2020-08-04T01:09:00Z</dcterms:modified>
</cp:coreProperties>
</file>