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tin\Martin's Microsoft Office Files\Excel\GRGC 2024\"/>
    </mc:Choice>
  </mc:AlternateContent>
  <xr:revisionPtr revIDLastSave="0" documentId="8_{BD9D99B1-8BA2-49B8-9DC9-08C63065BFF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Old Sheet" sheetId="1" r:id="rId1"/>
  </sheets>
  <definedNames>
    <definedName name="CF_P_IRON">OFFSET(#REF!,0,0,COUNTA(#REF!))</definedName>
    <definedName name="CF_P_OP">OFFSET(#REF!,0,0,COUNTA(#REF!))</definedName>
    <definedName name="PCC">OFFSET(#REF!,0,0,COUNTA(#REF!))</definedName>
    <definedName name="RF_P_IRON">OFFSET(#REF!,0,0,COUNTA(#REF!))</definedName>
    <definedName name="RF_P_OP">OFFSET(#REF!,0,0,COUNTA(#REF!))</definedName>
    <definedName name="RF_R_IRON">OFFSET(#REF!,0,0,COUNTA(#REF!))</definedName>
    <definedName name="RF_R_OP">OFFSET(#REF!,0,0,COUNTA(#REF!))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1" l="1"/>
  <c r="H16" i="1"/>
  <c r="N16" i="1"/>
  <c r="Z16" i="1"/>
  <c r="H3" i="1"/>
  <c r="H22" i="1"/>
  <c r="N22" i="1"/>
  <c r="T22" i="1"/>
  <c r="Z22" i="1"/>
  <c r="N23" i="1"/>
  <c r="Z36" i="1"/>
  <c r="Z37" i="1"/>
  <c r="T36" i="1"/>
  <c r="T37" i="1"/>
  <c r="N36" i="1"/>
  <c r="N37" i="1"/>
  <c r="H36" i="1"/>
  <c r="H37" i="1"/>
  <c r="Z10" i="1"/>
  <c r="Z11" i="1"/>
  <c r="T10" i="1"/>
  <c r="T11" i="1"/>
  <c r="N10" i="1"/>
  <c r="N11" i="1"/>
  <c r="H10" i="1"/>
  <c r="H11" i="1"/>
  <c r="Z29" i="1"/>
  <c r="Z30" i="1"/>
  <c r="Z31" i="1"/>
  <c r="Z32" i="1"/>
  <c r="T29" i="1"/>
  <c r="T30" i="1"/>
  <c r="T31" i="1"/>
  <c r="T32" i="1"/>
  <c r="N29" i="1"/>
  <c r="N30" i="1"/>
  <c r="N31" i="1"/>
  <c r="N32" i="1"/>
  <c r="H29" i="1"/>
  <c r="H30" i="1"/>
  <c r="H31" i="1"/>
  <c r="H32" i="1"/>
  <c r="Z25" i="1"/>
  <c r="T25" i="1"/>
  <c r="N25" i="1"/>
  <c r="H25" i="1"/>
  <c r="Z24" i="1"/>
  <c r="Z26" i="1"/>
  <c r="T24" i="1"/>
  <c r="T26" i="1"/>
  <c r="N24" i="1"/>
  <c r="N26" i="1"/>
  <c r="H24" i="1"/>
  <c r="H26" i="1"/>
  <c r="Z17" i="1"/>
  <c r="Z18" i="1"/>
  <c r="T17" i="1"/>
  <c r="T18" i="1"/>
  <c r="N17" i="1"/>
  <c r="N18" i="1"/>
  <c r="H17" i="1"/>
  <c r="H18" i="1"/>
  <c r="AA16" i="1" l="1"/>
  <c r="AA22" i="1"/>
  <c r="AA32" i="1"/>
  <c r="AA31" i="1"/>
  <c r="AA30" i="1"/>
  <c r="AA29" i="1"/>
  <c r="AA37" i="1"/>
  <c r="AA10" i="1"/>
  <c r="AA36" i="1"/>
  <c r="AA11" i="1"/>
  <c r="AA25" i="1"/>
  <c r="AA26" i="1"/>
  <c r="AA24" i="1"/>
  <c r="AA18" i="1"/>
  <c r="AA17" i="1"/>
  <c r="Z4" i="1"/>
  <c r="Z5" i="1"/>
  <c r="Z6" i="1"/>
  <c r="Z7" i="1"/>
  <c r="Z8" i="1"/>
  <c r="Z9" i="1"/>
  <c r="Z12" i="1"/>
  <c r="T4" i="1"/>
  <c r="T5" i="1"/>
  <c r="T6" i="1"/>
  <c r="T7" i="1"/>
  <c r="T8" i="1"/>
  <c r="T9" i="1"/>
  <c r="T12" i="1"/>
  <c r="N4" i="1"/>
  <c r="N5" i="1"/>
  <c r="N6" i="1"/>
  <c r="N7" i="1"/>
  <c r="N8" i="1"/>
  <c r="N9" i="1"/>
  <c r="N12" i="1"/>
  <c r="H4" i="1"/>
  <c r="H5" i="1"/>
  <c r="H6" i="1"/>
  <c r="H7" i="1"/>
  <c r="H8" i="1"/>
  <c r="H9" i="1"/>
  <c r="H12" i="1"/>
  <c r="Z35" i="1"/>
  <c r="T35" i="1"/>
  <c r="N35" i="1"/>
  <c r="H35" i="1"/>
  <c r="H34" i="1"/>
  <c r="H38" i="1"/>
  <c r="Z28" i="1"/>
  <c r="Z19" i="1"/>
  <c r="T28" i="1"/>
  <c r="N28" i="1"/>
  <c r="H28" i="1"/>
  <c r="T19" i="1"/>
  <c r="N19" i="1"/>
  <c r="H19" i="1"/>
  <c r="H20" i="1"/>
  <c r="Z21" i="1"/>
  <c r="T21" i="1"/>
  <c r="N21" i="1"/>
  <c r="H21" i="1"/>
  <c r="AA21" i="1" l="1"/>
  <c r="AA19" i="1"/>
  <c r="AA28" i="1"/>
  <c r="AA35" i="1"/>
  <c r="AA12" i="1"/>
  <c r="AA9" i="1"/>
  <c r="AA8" i="1"/>
  <c r="AA7" i="1"/>
  <c r="AA6" i="1"/>
  <c r="AA5" i="1"/>
  <c r="AA4" i="1"/>
  <c r="Z39" i="1"/>
  <c r="Z34" i="1"/>
  <c r="Z38" i="1"/>
  <c r="Z27" i="1"/>
  <c r="Z33" i="1"/>
  <c r="Z23" i="1"/>
  <c r="Z20" i="1"/>
  <c r="Z15" i="1"/>
  <c r="Z14" i="1"/>
  <c r="Z13" i="1"/>
  <c r="Z3" i="1"/>
  <c r="T39" i="1"/>
  <c r="T34" i="1"/>
  <c r="T38" i="1"/>
  <c r="T27" i="1"/>
  <c r="T33" i="1"/>
  <c r="T23" i="1"/>
  <c r="T20" i="1"/>
  <c r="T15" i="1"/>
  <c r="T14" i="1"/>
  <c r="T13" i="1"/>
  <c r="T3" i="1"/>
  <c r="N39" i="1"/>
  <c r="N34" i="1"/>
  <c r="N38" i="1"/>
  <c r="N27" i="1"/>
  <c r="N33" i="1"/>
  <c r="N20" i="1"/>
  <c r="N15" i="1"/>
  <c r="N14" i="1"/>
  <c r="N13" i="1"/>
  <c r="N3" i="1"/>
  <c r="H39" i="1"/>
  <c r="H27" i="1"/>
  <c r="H33" i="1"/>
  <c r="H23" i="1"/>
  <c r="H15" i="1"/>
  <c r="H14" i="1"/>
  <c r="H13" i="1"/>
  <c r="AA14" i="1" l="1"/>
  <c r="AA34" i="1"/>
  <c r="AA15" i="1"/>
  <c r="AA33" i="1"/>
  <c r="AA20" i="1"/>
  <c r="AA27" i="1"/>
  <c r="AA13" i="1"/>
  <c r="AA23" i="1"/>
  <c r="AA39" i="1"/>
  <c r="AA38" i="1"/>
  <c r="AA3" i="1"/>
</calcChain>
</file>

<file path=xl/sharedStrings.xml><?xml version="1.0" encoding="utf-8"?>
<sst xmlns="http://schemas.openxmlformats.org/spreadsheetml/2006/main" count="74" uniqueCount="48">
  <si>
    <t>Stage 1</t>
  </si>
  <si>
    <t>Stage 2</t>
  </si>
  <si>
    <t>Stage 3</t>
  </si>
  <si>
    <t>Match Total</t>
  </si>
  <si>
    <t>Class</t>
  </si>
  <si>
    <t>Name</t>
  </si>
  <si>
    <t>T1</t>
  </si>
  <si>
    <t>T2</t>
  </si>
  <si>
    <t>T3</t>
  </si>
  <si>
    <t>T4</t>
  </si>
  <si>
    <t>T5</t>
  </si>
  <si>
    <t>S1 TOTAL</t>
  </si>
  <si>
    <t>S2 TOTAL</t>
  </si>
  <si>
    <t>S3 TOTAL</t>
  </si>
  <si>
    <t>PCC</t>
  </si>
  <si>
    <t>RF-R-OP</t>
  </si>
  <si>
    <t>Class Winner</t>
  </si>
  <si>
    <t>Stage Winner</t>
  </si>
  <si>
    <t>RF-P-OP</t>
  </si>
  <si>
    <t>CF-P-OP</t>
  </si>
  <si>
    <t>CF-P-IRON</t>
  </si>
  <si>
    <t>S4 TOTAL</t>
  </si>
  <si>
    <t>Stage 4</t>
  </si>
  <si>
    <t>RF-R-IRON</t>
  </si>
  <si>
    <t>RF-P-IRON</t>
  </si>
  <si>
    <t>Jeremy Anthony</t>
  </si>
  <si>
    <t>Jimmy Gray</t>
  </si>
  <si>
    <t>Ken Strautman</t>
  </si>
  <si>
    <t>James Law</t>
  </si>
  <si>
    <t>Al Laubauskas</t>
  </si>
  <si>
    <t>dnf</t>
  </si>
  <si>
    <t>Gerry Flanagan</t>
  </si>
  <si>
    <t>Scott Blythe</t>
  </si>
  <si>
    <t>Judy Murphy</t>
  </si>
  <si>
    <t>Andrea Prychodko</t>
  </si>
  <si>
    <t>Nick Prychodko</t>
  </si>
  <si>
    <t>Buddy D.</t>
  </si>
  <si>
    <t>Jordyn Trimble</t>
  </si>
  <si>
    <t>Jacob Sharp</t>
  </si>
  <si>
    <t>Drew Bossi</t>
  </si>
  <si>
    <t>Nick Riebe</t>
  </si>
  <si>
    <t>Michael Pennington</t>
  </si>
  <si>
    <t>Lina Bossi</t>
  </si>
  <si>
    <t>Adam Ellison</t>
  </si>
  <si>
    <t>Greg Huffman</t>
  </si>
  <si>
    <t>John Humkey</t>
  </si>
  <si>
    <t>Dwayne Belcher</t>
  </si>
  <si>
    <t>Lesa Blythe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</si>
</sst>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1" fillId="4" borderId="10" xfId="0" applyNumberFormat="1" applyFon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/>
    </xf>
    <xf numFmtId="2" fontId="0" fillId="4" borderId="10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3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6"/>
  <sheetViews>
    <sheetView tabSelected="1" topLeftCell="A12" zoomScaleNormal="100" workbookViewId="0">
      <selection activeCell="H27" sqref="H27"/>
    </sheetView>
  </sheetViews>
  <sheetFormatPr defaultColWidth="9.140625" defaultRowHeight="15" x14ac:dyDescent="0.25"/>
  <cols>
    <col min="1" max="1" width="10.28515625" style="6" bestFit="1" customWidth="1"/>
    <col min="2" max="2" width="21.5703125" style="6" bestFit="1" customWidth="1"/>
    <col min="3" max="7" width="5.5703125" style="6" customWidth="1"/>
    <col min="8" max="8" width="9.140625" style="6"/>
    <col min="9" max="13" width="5.5703125" style="6" customWidth="1"/>
    <col min="14" max="14" width="9.140625" style="6"/>
    <col min="15" max="18" width="5.5703125" style="6" customWidth="1"/>
    <col min="19" max="19" width="5.5703125" style="16" customWidth="1"/>
    <col min="20" max="20" width="9.140625" style="6"/>
    <col min="21" max="25" width="5.5703125" style="6" customWidth="1"/>
    <col min="26" max="26" width="9.5703125" style="6" customWidth="1"/>
    <col min="27" max="16384" width="9.140625" style="6"/>
  </cols>
  <sheetData>
    <row r="1" spans="1:27" ht="15.75" thickBot="1" x14ac:dyDescent="0.3">
      <c r="A1" s="43"/>
      <c r="B1" s="44"/>
      <c r="C1" s="43" t="s">
        <v>0</v>
      </c>
      <c r="D1" s="53"/>
      <c r="E1" s="53"/>
      <c r="F1" s="53"/>
      <c r="G1" s="53"/>
      <c r="H1" s="44"/>
      <c r="I1" s="38" t="s">
        <v>1</v>
      </c>
      <c r="J1" s="45"/>
      <c r="K1" s="45"/>
      <c r="L1" s="45"/>
      <c r="M1" s="45"/>
      <c r="N1" s="44"/>
      <c r="O1" s="53" t="s">
        <v>2</v>
      </c>
      <c r="P1" s="53"/>
      <c r="Q1" s="53"/>
      <c r="R1" s="53"/>
      <c r="S1" s="53"/>
      <c r="T1" s="44"/>
      <c r="U1" s="38" t="s">
        <v>22</v>
      </c>
      <c r="V1" s="45"/>
      <c r="W1" s="45"/>
      <c r="X1" s="45"/>
      <c r="Y1" s="45"/>
      <c r="Z1" s="44"/>
      <c r="AA1" s="51" t="s">
        <v>3</v>
      </c>
    </row>
    <row r="2" spans="1:27" ht="15.75" thickBot="1" x14ac:dyDescent="0.3">
      <c r="A2" s="10" t="s">
        <v>4</v>
      </c>
      <c r="B2" s="11" t="s">
        <v>5</v>
      </c>
      <c r="C2" s="12" t="s">
        <v>6</v>
      </c>
      <c r="D2" s="13" t="s">
        <v>7</v>
      </c>
      <c r="E2" s="13" t="s">
        <v>8</v>
      </c>
      <c r="F2" s="13" t="s">
        <v>9</v>
      </c>
      <c r="G2" s="13" t="s">
        <v>10</v>
      </c>
      <c r="H2" s="18" t="s">
        <v>11</v>
      </c>
      <c r="I2" s="12" t="s">
        <v>6</v>
      </c>
      <c r="J2" s="13" t="s">
        <v>7</v>
      </c>
      <c r="K2" s="13" t="s">
        <v>8</v>
      </c>
      <c r="L2" s="13" t="s">
        <v>9</v>
      </c>
      <c r="M2" s="13" t="s">
        <v>10</v>
      </c>
      <c r="N2" s="7" t="s">
        <v>12</v>
      </c>
      <c r="O2" s="13" t="s">
        <v>6</v>
      </c>
      <c r="P2" s="13" t="s">
        <v>7</v>
      </c>
      <c r="Q2" s="13" t="s">
        <v>8</v>
      </c>
      <c r="R2" s="13" t="s">
        <v>9</v>
      </c>
      <c r="S2" s="24" t="s">
        <v>10</v>
      </c>
      <c r="T2" s="17" t="s">
        <v>13</v>
      </c>
      <c r="U2" s="12" t="s">
        <v>6</v>
      </c>
      <c r="V2" s="13" t="s">
        <v>7</v>
      </c>
      <c r="W2" s="13" t="s">
        <v>8</v>
      </c>
      <c r="X2" s="13" t="s">
        <v>9</v>
      </c>
      <c r="Y2" s="19" t="s">
        <v>10</v>
      </c>
      <c r="Z2" s="25" t="s">
        <v>21</v>
      </c>
      <c r="AA2" s="52"/>
    </row>
    <row r="3" spans="1:27" ht="15.75" thickBot="1" x14ac:dyDescent="0.3">
      <c r="A3" s="46" t="s">
        <v>15</v>
      </c>
      <c r="B3" s="18" t="s">
        <v>46</v>
      </c>
      <c r="C3" s="1">
        <v>3.04</v>
      </c>
      <c r="D3" s="2">
        <v>2.95</v>
      </c>
      <c r="E3" s="2">
        <v>3.49</v>
      </c>
      <c r="F3" s="2">
        <v>2.91</v>
      </c>
      <c r="G3" s="2">
        <v>2.67</v>
      </c>
      <c r="H3" s="23">
        <f t="shared" ref="H3:H12" si="0">SUM(C3:G3)-MAX(C3:G3)</f>
        <v>11.57</v>
      </c>
      <c r="I3" s="26">
        <v>4.28</v>
      </c>
      <c r="J3" s="26">
        <v>3.65</v>
      </c>
      <c r="K3" s="26">
        <v>5.74</v>
      </c>
      <c r="L3" s="26">
        <v>4.08</v>
      </c>
      <c r="M3" s="26">
        <v>5.23</v>
      </c>
      <c r="N3" s="14">
        <f>SUM(I3:M3)-MAX(I3:M3)</f>
        <v>17.240000000000002</v>
      </c>
      <c r="O3" s="26">
        <v>5.37</v>
      </c>
      <c r="P3" s="26">
        <v>4.74</v>
      </c>
      <c r="Q3" s="26">
        <v>5.3</v>
      </c>
      <c r="R3" s="26">
        <v>5.01</v>
      </c>
      <c r="S3" s="27">
        <v>6.37</v>
      </c>
      <c r="T3" s="14">
        <f t="shared" ref="T3:T12" si="1">SUM(O3:S3)-MAX(O3:S3)</f>
        <v>20.420000000000002</v>
      </c>
      <c r="U3" s="26">
        <v>3.66</v>
      </c>
      <c r="V3" s="26">
        <v>3.48</v>
      </c>
      <c r="W3" s="26">
        <v>3.11</v>
      </c>
      <c r="X3" s="26">
        <v>3.61</v>
      </c>
      <c r="Y3" s="26">
        <v>4.0599999999999996</v>
      </c>
      <c r="Z3" s="14">
        <f t="shared" ref="Z3:Z12" si="2">SUM(U3:Y3)-MAX(U3:Y3)</f>
        <v>13.86</v>
      </c>
      <c r="AA3" s="28">
        <f>SUM(H3,N3,T3)</f>
        <v>49.230000000000004</v>
      </c>
    </row>
    <row r="4" spans="1:27" ht="15.75" thickBot="1" x14ac:dyDescent="0.3">
      <c r="A4" s="47"/>
      <c r="B4" s="22" t="s">
        <v>34</v>
      </c>
      <c r="C4" s="3">
        <v>2.72</v>
      </c>
      <c r="D4" s="26">
        <v>3.32</v>
      </c>
      <c r="E4" s="26">
        <v>1.95</v>
      </c>
      <c r="F4" s="26">
        <v>2.4900000000000002</v>
      </c>
      <c r="G4" s="26">
        <v>2.57</v>
      </c>
      <c r="H4" s="23">
        <f t="shared" si="0"/>
        <v>9.73</v>
      </c>
      <c r="I4" s="26">
        <v>5.7</v>
      </c>
      <c r="J4" s="26">
        <v>4.7699999999999996</v>
      </c>
      <c r="K4" s="26">
        <v>4.0999999999999996</v>
      </c>
      <c r="L4" s="26">
        <v>4.04</v>
      </c>
      <c r="M4" s="26">
        <v>4.67</v>
      </c>
      <c r="N4" s="14">
        <f t="shared" ref="N4:N12" si="3">SUM(I4:M4)-MAX(I4:M4)</f>
        <v>17.580000000000002</v>
      </c>
      <c r="O4" s="26">
        <v>7.05</v>
      </c>
      <c r="P4" s="26">
        <v>5.35</v>
      </c>
      <c r="Q4" s="26">
        <v>4.7300000000000004</v>
      </c>
      <c r="R4" s="26">
        <v>5.41</v>
      </c>
      <c r="S4" s="27">
        <v>3.51</v>
      </c>
      <c r="T4" s="14">
        <f t="shared" si="1"/>
        <v>18.999999999999996</v>
      </c>
      <c r="U4" s="26">
        <v>3.45</v>
      </c>
      <c r="V4" s="26">
        <v>3.15</v>
      </c>
      <c r="W4" s="26">
        <v>2.98</v>
      </c>
      <c r="X4" s="26">
        <v>7.63</v>
      </c>
      <c r="Y4" s="26">
        <v>2.85</v>
      </c>
      <c r="Z4" s="14">
        <f t="shared" si="2"/>
        <v>12.430000000000003</v>
      </c>
      <c r="AA4" s="28">
        <f t="shared" ref="AA4:AA12" si="4">SUM(H4,N4,T4)</f>
        <v>46.31</v>
      </c>
    </row>
    <row r="5" spans="1:27" ht="15.75" thickBot="1" x14ac:dyDescent="0.3">
      <c r="A5" s="47"/>
      <c r="B5" s="22" t="s">
        <v>28</v>
      </c>
      <c r="C5" s="3">
        <v>2.0299999999999998</v>
      </c>
      <c r="D5" s="26">
        <v>2.1800000000000002</v>
      </c>
      <c r="E5" s="26">
        <v>2.09</v>
      </c>
      <c r="F5" s="26">
        <v>2.52</v>
      </c>
      <c r="G5" s="26">
        <v>1.98</v>
      </c>
      <c r="H5" s="23">
        <f t="shared" si="0"/>
        <v>8.2800000000000011</v>
      </c>
      <c r="I5" s="26">
        <v>2.42</v>
      </c>
      <c r="J5" s="26">
        <v>4.05</v>
      </c>
      <c r="K5" s="26">
        <v>3.19</v>
      </c>
      <c r="L5" s="26">
        <v>3.04</v>
      </c>
      <c r="M5" s="26">
        <v>2.61</v>
      </c>
      <c r="N5" s="14">
        <f t="shared" si="3"/>
        <v>11.259999999999998</v>
      </c>
      <c r="O5" s="26">
        <v>3.61</v>
      </c>
      <c r="P5" s="26">
        <v>17.72</v>
      </c>
      <c r="Q5" s="26">
        <v>4.05</v>
      </c>
      <c r="R5" s="26">
        <v>3.46</v>
      </c>
      <c r="S5" s="27">
        <v>7.55</v>
      </c>
      <c r="T5" s="14">
        <f t="shared" si="1"/>
        <v>18.670000000000002</v>
      </c>
      <c r="U5" s="26">
        <v>3.15</v>
      </c>
      <c r="V5" s="26">
        <v>2.75</v>
      </c>
      <c r="W5" s="26">
        <v>2.4</v>
      </c>
      <c r="X5" s="26">
        <v>2.2400000000000002</v>
      </c>
      <c r="Y5" s="26">
        <v>2.96</v>
      </c>
      <c r="Z5" s="14">
        <f t="shared" si="2"/>
        <v>10.35</v>
      </c>
      <c r="AA5" s="28">
        <f t="shared" si="4"/>
        <v>38.21</v>
      </c>
    </row>
    <row r="6" spans="1:27" ht="15.75" thickBot="1" x14ac:dyDescent="0.3">
      <c r="A6" s="47"/>
      <c r="B6" s="22" t="s">
        <v>38</v>
      </c>
      <c r="C6" s="3">
        <v>11.89</v>
      </c>
      <c r="D6" s="26">
        <v>5.15</v>
      </c>
      <c r="E6" s="26">
        <v>1.95</v>
      </c>
      <c r="F6" s="26">
        <v>1.79</v>
      </c>
      <c r="G6" s="26">
        <v>1.82</v>
      </c>
      <c r="H6" s="23">
        <f t="shared" si="0"/>
        <v>10.709999999999997</v>
      </c>
      <c r="I6" s="26">
        <v>2.84</v>
      </c>
      <c r="J6" s="26">
        <v>2.6</v>
      </c>
      <c r="K6" s="26">
        <v>2.73</v>
      </c>
      <c r="L6" s="26">
        <v>3.09</v>
      </c>
      <c r="M6" s="26">
        <v>2.68</v>
      </c>
      <c r="N6" s="14">
        <f t="shared" si="3"/>
        <v>10.85</v>
      </c>
      <c r="O6" s="26">
        <v>3.42</v>
      </c>
      <c r="P6" s="26">
        <v>3.7</v>
      </c>
      <c r="Q6" s="26">
        <v>3.93</v>
      </c>
      <c r="R6" s="26">
        <v>3.36</v>
      </c>
      <c r="S6" s="27">
        <v>3.47</v>
      </c>
      <c r="T6" s="14">
        <f t="shared" si="1"/>
        <v>13.95</v>
      </c>
      <c r="U6" s="26">
        <v>2.67</v>
      </c>
      <c r="V6" s="26">
        <v>2.4</v>
      </c>
      <c r="W6" s="26">
        <v>2.62</v>
      </c>
      <c r="X6" s="26">
        <v>2.2999999999999998</v>
      </c>
      <c r="Y6" s="26">
        <v>2.61</v>
      </c>
      <c r="Z6" s="14">
        <f t="shared" si="2"/>
        <v>9.93</v>
      </c>
      <c r="AA6" s="28">
        <f t="shared" si="4"/>
        <v>35.509999999999991</v>
      </c>
    </row>
    <row r="7" spans="1:27" ht="15.75" thickBot="1" x14ac:dyDescent="0.3">
      <c r="A7" s="47"/>
      <c r="B7" s="22" t="s">
        <v>35</v>
      </c>
      <c r="C7" s="3">
        <v>8.65</v>
      </c>
      <c r="D7" s="26">
        <v>3.53</v>
      </c>
      <c r="E7" s="26">
        <v>3.09</v>
      </c>
      <c r="F7" s="26">
        <v>20</v>
      </c>
      <c r="G7" s="26">
        <v>3.17</v>
      </c>
      <c r="H7" s="23">
        <f t="shared" si="0"/>
        <v>18.439999999999998</v>
      </c>
      <c r="I7" s="26">
        <v>3.92</v>
      </c>
      <c r="J7" s="26">
        <v>3.88</v>
      </c>
      <c r="K7" s="26">
        <v>4.57</v>
      </c>
      <c r="L7" s="26">
        <v>4</v>
      </c>
      <c r="M7" s="26">
        <v>2.84</v>
      </c>
      <c r="N7" s="14">
        <f t="shared" si="3"/>
        <v>14.64</v>
      </c>
      <c r="O7" s="26">
        <v>9.84</v>
      </c>
      <c r="P7" s="26">
        <v>10.199999999999999</v>
      </c>
      <c r="Q7" s="26">
        <v>5.88</v>
      </c>
      <c r="R7" s="26">
        <v>5.43</v>
      </c>
      <c r="S7" s="27">
        <v>6.43</v>
      </c>
      <c r="T7" s="14">
        <f t="shared" si="1"/>
        <v>27.580000000000002</v>
      </c>
      <c r="U7" s="26">
        <v>3.56</v>
      </c>
      <c r="V7" s="26">
        <v>3.25</v>
      </c>
      <c r="W7" s="26">
        <v>3.14</v>
      </c>
      <c r="X7" s="26">
        <v>3.67</v>
      </c>
      <c r="Y7" s="26">
        <v>3.1</v>
      </c>
      <c r="Z7" s="14">
        <f t="shared" si="2"/>
        <v>13.050000000000002</v>
      </c>
      <c r="AA7" s="28">
        <f t="shared" si="4"/>
        <v>60.66</v>
      </c>
    </row>
    <row r="8" spans="1:27" ht="15.75" thickBot="1" x14ac:dyDescent="0.3">
      <c r="A8" s="47"/>
      <c r="B8" s="22" t="s">
        <v>47</v>
      </c>
      <c r="C8" s="3">
        <v>3.78</v>
      </c>
      <c r="D8" s="26">
        <v>8.9700000000000006</v>
      </c>
      <c r="E8" s="26">
        <v>4.08</v>
      </c>
      <c r="F8" s="26">
        <v>8.9600000000000009</v>
      </c>
      <c r="G8" s="26">
        <v>4</v>
      </c>
      <c r="H8" s="23">
        <f t="shared" si="0"/>
        <v>20.82</v>
      </c>
      <c r="I8" s="26">
        <v>5.93</v>
      </c>
      <c r="J8" s="26">
        <v>5.26</v>
      </c>
      <c r="K8" s="26">
        <v>5.1100000000000003</v>
      </c>
      <c r="L8" s="26">
        <v>4.54</v>
      </c>
      <c r="M8" s="26">
        <v>5.12</v>
      </c>
      <c r="N8" s="14">
        <f t="shared" si="3"/>
        <v>20.03</v>
      </c>
      <c r="O8" s="26">
        <v>7.3</v>
      </c>
      <c r="P8" s="26">
        <v>5.23</v>
      </c>
      <c r="Q8" s="26">
        <v>20</v>
      </c>
      <c r="R8" s="26">
        <v>5.6</v>
      </c>
      <c r="S8" s="27">
        <v>6.09</v>
      </c>
      <c r="T8" s="14">
        <f t="shared" si="1"/>
        <v>24.22</v>
      </c>
      <c r="U8" s="26">
        <v>5.04</v>
      </c>
      <c r="V8" s="26">
        <v>4.8099999999999996</v>
      </c>
      <c r="W8" s="26">
        <v>4.58</v>
      </c>
      <c r="X8" s="26">
        <v>4.3600000000000003</v>
      </c>
      <c r="Y8" s="26">
        <v>6.23</v>
      </c>
      <c r="Z8" s="14">
        <f t="shared" si="2"/>
        <v>18.79</v>
      </c>
      <c r="AA8" s="28">
        <f t="shared" si="4"/>
        <v>65.069999999999993</v>
      </c>
    </row>
    <row r="9" spans="1:27" ht="15.75" thickBot="1" x14ac:dyDescent="0.3">
      <c r="A9" s="47"/>
      <c r="B9" s="22" t="s">
        <v>27</v>
      </c>
      <c r="C9" s="3">
        <v>2.29</v>
      </c>
      <c r="D9" s="26">
        <v>3.26</v>
      </c>
      <c r="E9" s="26">
        <v>2.73</v>
      </c>
      <c r="F9" s="26">
        <v>2.72</v>
      </c>
      <c r="G9" s="26">
        <v>2.02</v>
      </c>
      <c r="H9" s="23">
        <f t="shared" si="0"/>
        <v>9.76</v>
      </c>
      <c r="I9" s="26">
        <v>2.57</v>
      </c>
      <c r="J9" s="26">
        <v>3.65</v>
      </c>
      <c r="K9" s="26">
        <v>7.67</v>
      </c>
      <c r="L9" s="26">
        <v>3.85</v>
      </c>
      <c r="M9" s="26">
        <v>4.0199999999999996</v>
      </c>
      <c r="N9" s="14">
        <f t="shared" si="3"/>
        <v>14.090000000000002</v>
      </c>
      <c r="O9" s="26">
        <v>3.72</v>
      </c>
      <c r="P9" s="26">
        <v>4.3099999999999996</v>
      </c>
      <c r="Q9" s="26">
        <v>3.85</v>
      </c>
      <c r="R9" s="26">
        <v>3.1</v>
      </c>
      <c r="S9" s="27">
        <v>3.7</v>
      </c>
      <c r="T9" s="14">
        <f t="shared" si="1"/>
        <v>14.370000000000001</v>
      </c>
      <c r="U9" s="26">
        <v>2.62</v>
      </c>
      <c r="V9" s="26">
        <v>7.04</v>
      </c>
      <c r="W9" s="26">
        <v>3.1</v>
      </c>
      <c r="X9" s="26">
        <v>2.08</v>
      </c>
      <c r="Y9" s="26">
        <v>2.42</v>
      </c>
      <c r="Z9" s="14">
        <f t="shared" si="2"/>
        <v>10.219999999999999</v>
      </c>
      <c r="AA9" s="28">
        <f t="shared" si="4"/>
        <v>38.22</v>
      </c>
    </row>
    <row r="10" spans="1:27" ht="15.75" thickBot="1" x14ac:dyDescent="0.3">
      <c r="A10" s="47"/>
      <c r="B10" s="22" t="s">
        <v>25</v>
      </c>
      <c r="C10" s="3">
        <v>3.34</v>
      </c>
      <c r="D10" s="26">
        <v>2.5299999999999998</v>
      </c>
      <c r="E10" s="26">
        <v>2.75</v>
      </c>
      <c r="F10" s="26">
        <v>3.13</v>
      </c>
      <c r="G10" s="26">
        <v>4.1100000000000003</v>
      </c>
      <c r="H10" s="23">
        <f t="shared" si="0"/>
        <v>11.75</v>
      </c>
      <c r="I10" s="26">
        <v>4.93</v>
      </c>
      <c r="J10" s="26">
        <v>4.3899999999999997</v>
      </c>
      <c r="K10" s="26">
        <v>10.130000000000001</v>
      </c>
      <c r="L10" s="26">
        <v>3.43</v>
      </c>
      <c r="M10" s="26">
        <v>5.32</v>
      </c>
      <c r="N10" s="14">
        <f t="shared" si="3"/>
        <v>18.07</v>
      </c>
      <c r="O10" s="26">
        <v>4.96</v>
      </c>
      <c r="P10" s="26">
        <v>12.12</v>
      </c>
      <c r="Q10" s="26">
        <v>20</v>
      </c>
      <c r="R10" s="26">
        <v>5.42</v>
      </c>
      <c r="S10" s="27">
        <v>10.43</v>
      </c>
      <c r="T10" s="14">
        <f t="shared" si="1"/>
        <v>32.93</v>
      </c>
      <c r="U10" s="26">
        <v>4.12</v>
      </c>
      <c r="V10" s="26">
        <v>20</v>
      </c>
      <c r="W10" s="26">
        <v>18</v>
      </c>
      <c r="X10" s="26">
        <v>6.14</v>
      </c>
      <c r="Y10" s="26">
        <v>10.81</v>
      </c>
      <c r="Z10" s="14">
        <f t="shared" si="2"/>
        <v>39.070000000000007</v>
      </c>
      <c r="AA10" s="28">
        <f t="shared" si="4"/>
        <v>62.75</v>
      </c>
    </row>
    <row r="11" spans="1:27" ht="15.75" thickBot="1" x14ac:dyDescent="0.3">
      <c r="A11" s="47"/>
      <c r="B11" s="22" t="s">
        <v>26</v>
      </c>
      <c r="C11" s="3">
        <v>2.85</v>
      </c>
      <c r="D11" s="26">
        <v>2.39</v>
      </c>
      <c r="E11" s="26">
        <v>2.48</v>
      </c>
      <c r="F11" s="26">
        <v>2.5299999999999998</v>
      </c>
      <c r="G11" s="26">
        <v>2.46</v>
      </c>
      <c r="H11" s="23">
        <f t="shared" si="0"/>
        <v>9.8600000000000012</v>
      </c>
      <c r="I11" s="26">
        <v>4.7300000000000004</v>
      </c>
      <c r="J11" s="26">
        <v>3.73</v>
      </c>
      <c r="K11" s="26">
        <v>3.51</v>
      </c>
      <c r="L11" s="26">
        <v>3.14</v>
      </c>
      <c r="M11" s="26">
        <v>4.49</v>
      </c>
      <c r="N11" s="14">
        <f t="shared" si="3"/>
        <v>14.870000000000001</v>
      </c>
      <c r="O11" s="26">
        <v>3.96</v>
      </c>
      <c r="P11" s="26">
        <v>3.69</v>
      </c>
      <c r="Q11" s="26">
        <v>3.67</v>
      </c>
      <c r="R11" s="26">
        <v>7.4</v>
      </c>
      <c r="S11" s="27">
        <v>19.63</v>
      </c>
      <c r="T11" s="14">
        <f t="shared" si="1"/>
        <v>18.719999999999995</v>
      </c>
      <c r="U11" s="26">
        <v>2.5499999999999998</v>
      </c>
      <c r="V11" s="26">
        <v>3.8</v>
      </c>
      <c r="W11" s="26">
        <v>3.33</v>
      </c>
      <c r="X11" s="26">
        <v>3.22</v>
      </c>
      <c r="Y11" s="26">
        <v>4.26</v>
      </c>
      <c r="Z11" s="14">
        <f t="shared" si="2"/>
        <v>12.9</v>
      </c>
      <c r="AA11" s="28">
        <f t="shared" si="4"/>
        <v>43.45</v>
      </c>
    </row>
    <row r="12" spans="1:27" ht="15.75" thickBot="1" x14ac:dyDescent="0.3">
      <c r="A12" s="47"/>
      <c r="B12" s="22" t="s">
        <v>40</v>
      </c>
      <c r="C12" s="3">
        <v>20</v>
      </c>
      <c r="D12" s="26">
        <v>3.13</v>
      </c>
      <c r="E12" s="26">
        <v>7.38</v>
      </c>
      <c r="F12" s="26">
        <v>7.3</v>
      </c>
      <c r="G12" s="26">
        <v>5.04</v>
      </c>
      <c r="H12" s="23">
        <f t="shared" si="0"/>
        <v>22.849999999999994</v>
      </c>
      <c r="I12" s="26">
        <v>20</v>
      </c>
      <c r="J12" s="26">
        <v>12</v>
      </c>
      <c r="K12" s="26">
        <v>3.83</v>
      </c>
      <c r="L12" s="26">
        <v>4.4800000000000004</v>
      </c>
      <c r="M12" s="26">
        <v>4.0199999999999996</v>
      </c>
      <c r="N12" s="14">
        <f t="shared" si="3"/>
        <v>24.33</v>
      </c>
      <c r="O12" s="26">
        <v>6.78</v>
      </c>
      <c r="P12" s="26">
        <v>5.46</v>
      </c>
      <c r="Q12" s="26">
        <v>5.93</v>
      </c>
      <c r="R12" s="26">
        <v>4.67</v>
      </c>
      <c r="S12" s="27">
        <v>4.38</v>
      </c>
      <c r="T12" s="14">
        <f t="shared" si="1"/>
        <v>20.440000000000001</v>
      </c>
      <c r="U12" s="26">
        <v>3.75</v>
      </c>
      <c r="V12" s="26">
        <v>20</v>
      </c>
      <c r="W12" s="26">
        <v>20</v>
      </c>
      <c r="X12" s="26">
        <v>20</v>
      </c>
      <c r="Y12" s="26">
        <v>20</v>
      </c>
      <c r="Z12" s="14">
        <f t="shared" si="2"/>
        <v>63.75</v>
      </c>
      <c r="AA12" s="28">
        <f t="shared" si="4"/>
        <v>67.61999999999999</v>
      </c>
    </row>
    <row r="13" spans="1:27" x14ac:dyDescent="0.25">
      <c r="A13" s="46" t="s">
        <v>23</v>
      </c>
      <c r="B13" s="18"/>
      <c r="C13" s="2"/>
      <c r="D13" s="2"/>
      <c r="E13" s="2"/>
      <c r="F13" s="2"/>
      <c r="G13" s="2"/>
      <c r="H13" s="23">
        <f t="shared" ref="H13:H20" si="5">SUM(C13:G13)-MAX(C13:G13)</f>
        <v>0</v>
      </c>
      <c r="I13" s="2"/>
      <c r="J13" s="2"/>
      <c r="K13" s="2"/>
      <c r="L13" s="2"/>
      <c r="M13" s="2"/>
      <c r="N13" s="14">
        <f t="shared" ref="N13:N20" si="6">SUM(I13:M13)-MAX(I13:M13)</f>
        <v>0</v>
      </c>
      <c r="O13" s="2"/>
      <c r="P13" s="2"/>
      <c r="Q13" s="2"/>
      <c r="R13" s="2"/>
      <c r="S13" s="20"/>
      <c r="T13" s="14">
        <f t="shared" ref="T13:T20" si="7">SUM(O13:S13)-MAX(O13:S13)</f>
        <v>0</v>
      </c>
      <c r="U13" s="2"/>
      <c r="V13" s="2"/>
      <c r="W13" s="2"/>
      <c r="X13" s="2"/>
      <c r="Y13" s="2"/>
      <c r="Z13" s="14">
        <f t="shared" ref="Z13:Z20" si="8">SUM(U13:Y13)-MAX(U13:Y13)</f>
        <v>0</v>
      </c>
      <c r="AA13" s="28">
        <f t="shared" ref="AA13:AA20" si="9">SUM(H13,N13,T13)</f>
        <v>0</v>
      </c>
    </row>
    <row r="14" spans="1:27" x14ac:dyDescent="0.25">
      <c r="A14" s="47"/>
      <c r="B14" s="22"/>
      <c r="C14" s="26"/>
      <c r="D14" s="26"/>
      <c r="E14" s="26"/>
      <c r="F14" s="26"/>
      <c r="G14" s="26"/>
      <c r="H14" s="15">
        <f t="shared" si="5"/>
        <v>0</v>
      </c>
      <c r="I14" s="26"/>
      <c r="J14" s="26"/>
      <c r="K14" s="26"/>
      <c r="L14" s="26"/>
      <c r="M14" s="26"/>
      <c r="N14" s="8">
        <f t="shared" si="6"/>
        <v>0</v>
      </c>
      <c r="O14" s="26"/>
      <c r="P14" s="26"/>
      <c r="Q14" s="26"/>
      <c r="R14" s="26"/>
      <c r="S14" s="27"/>
      <c r="T14" s="8">
        <f t="shared" si="7"/>
        <v>0</v>
      </c>
      <c r="U14" s="26"/>
      <c r="V14" s="26"/>
      <c r="W14" s="26"/>
      <c r="X14" s="26"/>
      <c r="Y14" s="26"/>
      <c r="Z14" s="8">
        <f t="shared" si="8"/>
        <v>0</v>
      </c>
      <c r="AA14" s="29">
        <f t="shared" si="9"/>
        <v>0</v>
      </c>
    </row>
    <row r="15" spans="1:27" ht="15.75" thickBot="1" x14ac:dyDescent="0.3">
      <c r="A15" s="47"/>
      <c r="B15" s="22"/>
      <c r="C15" s="26"/>
      <c r="D15" s="26"/>
      <c r="E15" s="26"/>
      <c r="F15" s="26"/>
      <c r="G15" s="26"/>
      <c r="H15" s="15">
        <f t="shared" si="5"/>
        <v>0</v>
      </c>
      <c r="I15" s="26"/>
      <c r="J15" s="26"/>
      <c r="K15" s="26"/>
      <c r="L15" s="26"/>
      <c r="M15" s="26"/>
      <c r="N15" s="9">
        <f t="shared" si="6"/>
        <v>0</v>
      </c>
      <c r="O15" s="26"/>
      <c r="P15" s="26"/>
      <c r="Q15" s="26"/>
      <c r="R15" s="26"/>
      <c r="S15" s="27"/>
      <c r="T15" s="8">
        <f t="shared" si="7"/>
        <v>0</v>
      </c>
      <c r="U15" s="26"/>
      <c r="V15" s="26"/>
      <c r="W15" s="26"/>
      <c r="X15" s="26"/>
      <c r="Y15" s="26"/>
      <c r="Z15" s="8">
        <f t="shared" si="8"/>
        <v>0</v>
      </c>
      <c r="AA15" s="29">
        <f>SUM(H15,N15,T15)</f>
        <v>0</v>
      </c>
    </row>
    <row r="16" spans="1:27" ht="15.75" thickBot="1" x14ac:dyDescent="0.3">
      <c r="A16" s="46" t="s">
        <v>18</v>
      </c>
      <c r="B16" s="18" t="s">
        <v>29</v>
      </c>
      <c r="C16" s="1">
        <v>20</v>
      </c>
      <c r="D16" s="2">
        <v>20</v>
      </c>
      <c r="E16" s="2">
        <v>20</v>
      </c>
      <c r="F16" s="2">
        <v>20</v>
      </c>
      <c r="G16" s="32">
        <v>20</v>
      </c>
      <c r="H16" s="15">
        <f t="shared" si="5"/>
        <v>80</v>
      </c>
      <c r="I16" s="2">
        <v>6.66</v>
      </c>
      <c r="J16" s="2">
        <v>6.56</v>
      </c>
      <c r="K16" s="2">
        <v>7.49</v>
      </c>
      <c r="L16" s="2">
        <v>5.5</v>
      </c>
      <c r="M16" s="2">
        <v>7.09</v>
      </c>
      <c r="N16" s="9">
        <f t="shared" si="6"/>
        <v>25.809999999999995</v>
      </c>
      <c r="O16" s="2">
        <v>20</v>
      </c>
      <c r="P16" s="2">
        <v>20</v>
      </c>
      <c r="Q16" s="2">
        <v>20</v>
      </c>
      <c r="R16" s="2">
        <v>20</v>
      </c>
      <c r="S16" s="20">
        <v>20</v>
      </c>
      <c r="T16" s="8">
        <f t="shared" si="7"/>
        <v>80</v>
      </c>
      <c r="U16" s="2">
        <v>20</v>
      </c>
      <c r="V16" s="2">
        <v>20</v>
      </c>
      <c r="W16" s="2">
        <v>20</v>
      </c>
      <c r="X16" s="2">
        <v>20</v>
      </c>
      <c r="Y16" s="2">
        <v>20</v>
      </c>
      <c r="Z16" s="8">
        <f t="shared" si="8"/>
        <v>80</v>
      </c>
      <c r="AA16" s="29">
        <f>SUM(H16,N16,T16)</f>
        <v>185.81</v>
      </c>
    </row>
    <row r="17" spans="1:27" ht="15.75" thickBot="1" x14ac:dyDescent="0.3">
      <c r="A17" s="47"/>
      <c r="B17" s="22" t="s">
        <v>34</v>
      </c>
      <c r="C17" s="3">
        <v>15.27</v>
      </c>
      <c r="D17" s="26">
        <v>6.51</v>
      </c>
      <c r="E17" s="26">
        <v>5.74</v>
      </c>
      <c r="F17" s="26">
        <v>6.45</v>
      </c>
      <c r="G17" s="34">
        <v>6.5</v>
      </c>
      <c r="H17" s="23">
        <f t="shared" si="5"/>
        <v>25.200000000000006</v>
      </c>
      <c r="I17" s="26">
        <v>20</v>
      </c>
      <c r="J17" s="26">
        <v>18.600000000000001</v>
      </c>
      <c r="K17" s="26">
        <v>11.15</v>
      </c>
      <c r="L17" s="26">
        <v>16.82</v>
      </c>
      <c r="M17" s="26">
        <v>20</v>
      </c>
      <c r="N17" s="14">
        <f t="shared" ref="N17:N19" si="10">SUM(I17:M17)-MAX(I17:M17)</f>
        <v>66.569999999999993</v>
      </c>
      <c r="O17" s="26">
        <v>15.86</v>
      </c>
      <c r="P17" s="26">
        <v>20</v>
      </c>
      <c r="Q17" s="26">
        <v>13.98</v>
      </c>
      <c r="R17" s="26">
        <v>20</v>
      </c>
      <c r="S17" s="27">
        <v>20</v>
      </c>
      <c r="T17" s="14">
        <f t="shared" ref="T17:T19" si="11">SUM(O17:S17)-MAX(O17:S17)</f>
        <v>69.84</v>
      </c>
      <c r="U17" s="26">
        <v>20</v>
      </c>
      <c r="V17" s="26">
        <v>20</v>
      </c>
      <c r="W17" s="26">
        <v>15.55</v>
      </c>
      <c r="X17" s="26">
        <v>8.4499999999999993</v>
      </c>
      <c r="Y17" s="26">
        <v>14.05</v>
      </c>
      <c r="Z17" s="14">
        <f t="shared" si="8"/>
        <v>58.05</v>
      </c>
      <c r="AA17" s="28">
        <f t="shared" si="9"/>
        <v>161.61000000000001</v>
      </c>
    </row>
    <row r="18" spans="1:27" x14ac:dyDescent="0.25">
      <c r="A18" s="47"/>
      <c r="B18" s="22" t="s">
        <v>35</v>
      </c>
      <c r="C18" s="3">
        <v>9.0399999999999991</v>
      </c>
      <c r="D18" s="26">
        <v>3.54</v>
      </c>
      <c r="E18" s="26">
        <v>3.36</v>
      </c>
      <c r="F18" s="26">
        <v>2.71</v>
      </c>
      <c r="G18" s="34">
        <v>2.5099999999999998</v>
      </c>
      <c r="H18" s="23">
        <f t="shared" si="5"/>
        <v>12.119999999999997</v>
      </c>
      <c r="I18" s="26">
        <v>7.88</v>
      </c>
      <c r="J18" s="26">
        <v>5.62</v>
      </c>
      <c r="K18" s="26">
        <v>5.41</v>
      </c>
      <c r="L18" s="26">
        <v>4.37</v>
      </c>
      <c r="M18" s="26">
        <v>6.79</v>
      </c>
      <c r="N18" s="14">
        <f t="shared" si="10"/>
        <v>22.19</v>
      </c>
      <c r="O18" s="26">
        <v>7.84</v>
      </c>
      <c r="P18" s="26">
        <v>11.14</v>
      </c>
      <c r="Q18" s="26">
        <v>14.4</v>
      </c>
      <c r="R18" s="26">
        <v>16.05</v>
      </c>
      <c r="S18" s="27">
        <v>8.31</v>
      </c>
      <c r="T18" s="14">
        <f t="shared" si="11"/>
        <v>41.690000000000012</v>
      </c>
      <c r="U18" s="26">
        <v>6.72</v>
      </c>
      <c r="V18" s="26">
        <v>4.96</v>
      </c>
      <c r="W18" s="26">
        <v>8.0399999999999991</v>
      </c>
      <c r="X18" s="26">
        <v>9.39</v>
      </c>
      <c r="Y18" s="26">
        <v>3.74</v>
      </c>
      <c r="Z18" s="14">
        <f t="shared" si="8"/>
        <v>23.46</v>
      </c>
      <c r="AA18" s="28">
        <f t="shared" si="9"/>
        <v>76.000000000000014</v>
      </c>
    </row>
    <row r="19" spans="1:27" x14ac:dyDescent="0.25">
      <c r="A19" s="47"/>
      <c r="B19" s="22" t="s">
        <v>36</v>
      </c>
      <c r="C19" s="3">
        <v>4.0999999999999996</v>
      </c>
      <c r="D19" s="26">
        <v>16.09</v>
      </c>
      <c r="E19" s="26">
        <v>5.2</v>
      </c>
      <c r="F19" s="26">
        <v>3.28</v>
      </c>
      <c r="G19" s="34">
        <v>2.96</v>
      </c>
      <c r="H19" s="15">
        <f t="shared" si="5"/>
        <v>15.54</v>
      </c>
      <c r="I19" s="26">
        <v>20</v>
      </c>
      <c r="J19" s="26">
        <v>9.7100000000000009</v>
      </c>
      <c r="K19" s="26">
        <v>10.66</v>
      </c>
      <c r="L19" s="26">
        <v>5.92</v>
      </c>
      <c r="M19" s="26">
        <v>6.42</v>
      </c>
      <c r="N19" s="8">
        <f t="shared" si="10"/>
        <v>32.710000000000008</v>
      </c>
      <c r="O19" s="26">
        <v>17.52</v>
      </c>
      <c r="P19" s="26">
        <v>7.16</v>
      </c>
      <c r="Q19" s="26">
        <v>9.98</v>
      </c>
      <c r="R19" s="26">
        <v>11.52</v>
      </c>
      <c r="S19" s="27">
        <v>9.49</v>
      </c>
      <c r="T19" s="8">
        <f t="shared" si="11"/>
        <v>38.149999999999991</v>
      </c>
      <c r="U19" s="26">
        <v>6</v>
      </c>
      <c r="V19" s="26">
        <v>4.6900000000000004</v>
      </c>
      <c r="W19" s="26">
        <v>4.58</v>
      </c>
      <c r="X19" s="26">
        <v>3.91</v>
      </c>
      <c r="Y19" s="26">
        <v>7</v>
      </c>
      <c r="Z19" s="37">
        <f t="shared" si="8"/>
        <v>19.18</v>
      </c>
      <c r="AA19" s="29">
        <f t="shared" si="9"/>
        <v>86.4</v>
      </c>
    </row>
    <row r="20" spans="1:27" ht="15.75" thickBot="1" x14ac:dyDescent="0.3">
      <c r="A20" s="48"/>
      <c r="B20" s="11" t="s">
        <v>31</v>
      </c>
      <c r="C20" s="4">
        <v>2.98</v>
      </c>
      <c r="D20" s="5">
        <v>4.38</v>
      </c>
      <c r="E20" s="5">
        <v>2.86</v>
      </c>
      <c r="F20" s="5">
        <v>2.92</v>
      </c>
      <c r="G20" s="33">
        <v>2.16</v>
      </c>
      <c r="H20" s="35">
        <f t="shared" si="5"/>
        <v>10.919999999999998</v>
      </c>
      <c r="I20" s="5">
        <v>6.1</v>
      </c>
      <c r="J20" s="5">
        <v>8.59</v>
      </c>
      <c r="K20" s="5">
        <v>8.24</v>
      </c>
      <c r="L20" s="5">
        <v>6.36</v>
      </c>
      <c r="M20" s="5">
        <v>5.04</v>
      </c>
      <c r="N20" s="9">
        <f t="shared" si="6"/>
        <v>25.74</v>
      </c>
      <c r="O20" s="5">
        <v>11.07</v>
      </c>
      <c r="P20" s="5">
        <v>10.3</v>
      </c>
      <c r="Q20" s="5">
        <v>16.149999999999999</v>
      </c>
      <c r="R20" s="5">
        <v>8.4700000000000006</v>
      </c>
      <c r="S20" s="21">
        <v>7.25</v>
      </c>
      <c r="T20" s="37">
        <f t="shared" si="7"/>
        <v>37.089999999999996</v>
      </c>
      <c r="U20" s="5">
        <v>5.83</v>
      </c>
      <c r="V20" s="5">
        <v>13.15</v>
      </c>
      <c r="W20" s="5">
        <v>6.58</v>
      </c>
      <c r="X20" s="5">
        <v>20</v>
      </c>
      <c r="Y20" s="5">
        <v>16.420000000000002</v>
      </c>
      <c r="Z20" s="8">
        <f t="shared" si="8"/>
        <v>41.980000000000004</v>
      </c>
      <c r="AA20" s="36">
        <f t="shared" si="9"/>
        <v>73.75</v>
      </c>
    </row>
    <row r="21" spans="1:27" x14ac:dyDescent="0.25">
      <c r="A21" s="46" t="s">
        <v>24</v>
      </c>
      <c r="B21" s="22" t="s">
        <v>41</v>
      </c>
      <c r="C21" s="26">
        <v>4.78</v>
      </c>
      <c r="D21" s="26">
        <v>3.15</v>
      </c>
      <c r="E21" s="26">
        <v>2.84</v>
      </c>
      <c r="F21" s="26">
        <v>2.64</v>
      </c>
      <c r="G21" s="26">
        <v>6.99</v>
      </c>
      <c r="H21" s="23">
        <f t="shared" ref="H21:H39" si="12">SUM(C21:G21)-MAX(C21:G21)</f>
        <v>13.409999999999998</v>
      </c>
      <c r="I21" s="26">
        <v>19.239999999999998</v>
      </c>
      <c r="J21" s="26">
        <v>7.63</v>
      </c>
      <c r="K21" s="26">
        <v>7.07</v>
      </c>
      <c r="L21" s="26">
        <v>7.43</v>
      </c>
      <c r="M21" s="26">
        <v>7.28</v>
      </c>
      <c r="N21" s="14">
        <f t="shared" ref="N21:N39" si="13">SUM(I21:M21)-MAX(I21:M21)</f>
        <v>29.41</v>
      </c>
      <c r="O21" s="26">
        <v>10.33</v>
      </c>
      <c r="P21" s="26">
        <v>8.0299999999999994</v>
      </c>
      <c r="Q21" s="26">
        <v>8.0500000000000007</v>
      </c>
      <c r="R21" s="26">
        <v>8.9</v>
      </c>
      <c r="S21" s="27">
        <v>18.98</v>
      </c>
      <c r="T21" s="14">
        <f t="shared" ref="T21:T39" si="14">SUM(O21:S21)-MAX(O21:S21)</f>
        <v>35.31</v>
      </c>
      <c r="U21" s="26">
        <v>20</v>
      </c>
      <c r="V21" s="26">
        <v>9.17</v>
      </c>
      <c r="W21" s="26">
        <v>6.56</v>
      </c>
      <c r="X21" s="26">
        <v>6.3</v>
      </c>
      <c r="Y21" s="26">
        <v>5.75</v>
      </c>
      <c r="Z21" s="14">
        <f t="shared" ref="Z21:Z39" si="15">SUM(U21:Y21)-MAX(U21:Y21)</f>
        <v>27.78</v>
      </c>
      <c r="AA21" s="28">
        <f t="shared" ref="AA21:AA39" si="16">SUM(H21,N21,T21)</f>
        <v>78.13</v>
      </c>
    </row>
    <row r="22" spans="1:27" ht="15.75" thickBot="1" x14ac:dyDescent="0.3">
      <c r="A22" s="48"/>
      <c r="B22" s="11"/>
      <c r="C22" s="5"/>
      <c r="D22" s="5"/>
      <c r="E22" s="5"/>
      <c r="F22" s="5"/>
      <c r="G22" s="5"/>
      <c r="H22" s="15">
        <f t="shared" si="12"/>
        <v>0</v>
      </c>
      <c r="I22" s="5"/>
      <c r="J22" s="5"/>
      <c r="K22" s="5"/>
      <c r="L22" s="5"/>
      <c r="M22" s="5"/>
      <c r="N22" s="9">
        <f t="shared" si="13"/>
        <v>0</v>
      </c>
      <c r="O22" s="5"/>
      <c r="P22" s="5"/>
      <c r="Q22" s="5"/>
      <c r="R22" s="5"/>
      <c r="S22" s="21"/>
      <c r="T22" s="8">
        <f t="shared" si="14"/>
        <v>0</v>
      </c>
      <c r="U22" s="5"/>
      <c r="V22" s="5"/>
      <c r="W22" s="5"/>
      <c r="X22" s="5"/>
      <c r="Y22" s="5"/>
      <c r="Z22" s="8">
        <f t="shared" si="15"/>
        <v>0</v>
      </c>
      <c r="AA22" s="29">
        <f t="shared" si="16"/>
        <v>0</v>
      </c>
    </row>
    <row r="23" spans="1:27" ht="15.75" thickBot="1" x14ac:dyDescent="0.3">
      <c r="A23" s="47" t="s">
        <v>19</v>
      </c>
      <c r="B23" s="22" t="s">
        <v>37</v>
      </c>
      <c r="C23" s="26" t="s">
        <v>30</v>
      </c>
      <c r="D23" s="26"/>
      <c r="E23" s="26"/>
      <c r="F23" s="26"/>
      <c r="G23" s="26"/>
      <c r="H23" s="23">
        <f t="shared" si="12"/>
        <v>0</v>
      </c>
      <c r="I23" s="26">
        <v>11.94</v>
      </c>
      <c r="J23" s="26">
        <v>7.03</v>
      </c>
      <c r="K23" s="26">
        <v>5.68</v>
      </c>
      <c r="L23" s="26">
        <v>9.6</v>
      </c>
      <c r="M23" s="26">
        <v>7.18</v>
      </c>
      <c r="N23" s="9">
        <f t="shared" si="13"/>
        <v>29.490000000000002</v>
      </c>
      <c r="O23" s="26">
        <v>7.39</v>
      </c>
      <c r="P23" s="26">
        <v>7.19</v>
      </c>
      <c r="Q23" s="26">
        <v>8.9</v>
      </c>
      <c r="R23" s="26">
        <v>6.81</v>
      </c>
      <c r="S23" s="27">
        <v>5.8</v>
      </c>
      <c r="T23" s="14">
        <f t="shared" si="14"/>
        <v>27.189999999999998</v>
      </c>
      <c r="U23" s="26">
        <v>6.33</v>
      </c>
      <c r="V23" s="26">
        <v>12.27</v>
      </c>
      <c r="W23" s="26">
        <v>7.47</v>
      </c>
      <c r="X23" s="26">
        <v>15.37</v>
      </c>
      <c r="Y23" s="26">
        <v>20</v>
      </c>
      <c r="Z23" s="14">
        <f t="shared" si="15"/>
        <v>41.44</v>
      </c>
      <c r="AA23" s="28">
        <f t="shared" si="16"/>
        <v>56.68</v>
      </c>
    </row>
    <row r="24" spans="1:27" x14ac:dyDescent="0.25">
      <c r="A24" s="47"/>
      <c r="B24" s="22" t="s">
        <v>38</v>
      </c>
      <c r="C24" s="26">
        <v>3.06</v>
      </c>
      <c r="D24" s="26">
        <v>2.85</v>
      </c>
      <c r="E24" s="26">
        <v>3.36</v>
      </c>
      <c r="F24" s="26">
        <v>2.86</v>
      </c>
      <c r="G24" s="26">
        <v>2.9</v>
      </c>
      <c r="H24" s="15">
        <f t="shared" si="12"/>
        <v>11.67</v>
      </c>
      <c r="I24" s="26">
        <v>4.6100000000000003</v>
      </c>
      <c r="J24" s="26">
        <v>5.35</v>
      </c>
      <c r="K24" s="26">
        <v>4.55</v>
      </c>
      <c r="L24" s="26">
        <v>4.16</v>
      </c>
      <c r="M24" s="26">
        <v>4.4800000000000004</v>
      </c>
      <c r="N24" s="8">
        <f t="shared" si="13"/>
        <v>17.800000000000004</v>
      </c>
      <c r="O24" s="26">
        <v>4.47</v>
      </c>
      <c r="P24" s="26">
        <v>4.91</v>
      </c>
      <c r="Q24" s="26">
        <v>4.7300000000000004</v>
      </c>
      <c r="R24" s="26">
        <v>4.8</v>
      </c>
      <c r="S24" s="27">
        <v>4.68</v>
      </c>
      <c r="T24" s="8">
        <f t="shared" si="14"/>
        <v>18.68</v>
      </c>
      <c r="U24" s="26">
        <v>4.04</v>
      </c>
      <c r="V24" s="26">
        <v>3.49</v>
      </c>
      <c r="W24" s="26">
        <v>4.7699999999999996</v>
      </c>
      <c r="X24" s="26">
        <v>6.93</v>
      </c>
      <c r="Y24" s="26">
        <v>4.6100000000000003</v>
      </c>
      <c r="Z24" s="8">
        <f t="shared" si="15"/>
        <v>16.91</v>
      </c>
      <c r="AA24" s="29">
        <f t="shared" si="16"/>
        <v>48.150000000000006</v>
      </c>
    </row>
    <row r="25" spans="1:27" x14ac:dyDescent="0.25">
      <c r="A25" s="47"/>
      <c r="B25" s="22" t="s">
        <v>39</v>
      </c>
      <c r="C25" s="26">
        <v>3.54</v>
      </c>
      <c r="D25" s="26">
        <v>3.4</v>
      </c>
      <c r="E25" s="26">
        <v>4.22</v>
      </c>
      <c r="F25" s="26">
        <v>3.24</v>
      </c>
      <c r="G25" s="26">
        <v>2.95</v>
      </c>
      <c r="H25" s="15">
        <f t="shared" si="12"/>
        <v>13.130000000000003</v>
      </c>
      <c r="I25" s="26">
        <v>5.57</v>
      </c>
      <c r="J25" s="26">
        <v>4.99</v>
      </c>
      <c r="K25" s="26">
        <v>8.4700000000000006</v>
      </c>
      <c r="L25" s="26">
        <v>4.62</v>
      </c>
      <c r="M25" s="26">
        <v>5.12</v>
      </c>
      <c r="N25" s="8">
        <f t="shared" si="13"/>
        <v>20.300000000000004</v>
      </c>
      <c r="O25" s="26">
        <v>5.25</v>
      </c>
      <c r="P25" s="26">
        <v>6.38</v>
      </c>
      <c r="Q25" s="26">
        <v>6.49</v>
      </c>
      <c r="R25" s="26">
        <v>5.19</v>
      </c>
      <c r="S25" s="27">
        <v>20</v>
      </c>
      <c r="T25" s="8">
        <f t="shared" si="14"/>
        <v>23.310000000000002</v>
      </c>
      <c r="U25" s="26">
        <v>5.82</v>
      </c>
      <c r="V25" s="26">
        <v>4.72</v>
      </c>
      <c r="W25" s="26">
        <v>4.8099999999999996</v>
      </c>
      <c r="X25" s="26">
        <v>5.7</v>
      </c>
      <c r="Y25" s="26">
        <v>6.12</v>
      </c>
      <c r="Z25" s="8">
        <f t="shared" si="15"/>
        <v>21.049999999999997</v>
      </c>
      <c r="AA25" s="29">
        <f t="shared" si="16"/>
        <v>56.740000000000009</v>
      </c>
    </row>
    <row r="26" spans="1:27" ht="15.75" thickBot="1" x14ac:dyDescent="0.3">
      <c r="A26" s="47"/>
      <c r="B26" s="22" t="s">
        <v>40</v>
      </c>
      <c r="C26" s="26">
        <v>5.21</v>
      </c>
      <c r="D26" s="26">
        <v>4.3</v>
      </c>
      <c r="E26" s="26">
        <v>3.86</v>
      </c>
      <c r="F26" s="26">
        <v>7.85</v>
      </c>
      <c r="G26" s="26">
        <v>2.59</v>
      </c>
      <c r="H26" s="15">
        <f t="shared" si="12"/>
        <v>15.959999999999999</v>
      </c>
      <c r="I26" s="26">
        <v>3.63</v>
      </c>
      <c r="J26" s="26">
        <v>4.01</v>
      </c>
      <c r="K26" s="26">
        <v>13.55</v>
      </c>
      <c r="L26" s="26">
        <v>3.62</v>
      </c>
      <c r="M26" s="26">
        <v>5.23</v>
      </c>
      <c r="N26" s="8">
        <f t="shared" si="13"/>
        <v>16.490000000000002</v>
      </c>
      <c r="O26" s="26">
        <v>5.75</v>
      </c>
      <c r="P26" s="26">
        <v>5.14</v>
      </c>
      <c r="Q26" s="26">
        <v>4.72</v>
      </c>
      <c r="R26" s="26">
        <v>10.35</v>
      </c>
      <c r="S26" s="27">
        <v>7.76</v>
      </c>
      <c r="T26" s="8">
        <f t="shared" si="14"/>
        <v>23.369999999999997</v>
      </c>
      <c r="U26" s="26">
        <v>7.6</v>
      </c>
      <c r="V26" s="26">
        <v>4.37</v>
      </c>
      <c r="W26" s="26">
        <v>4.8499999999999996</v>
      </c>
      <c r="X26" s="26">
        <v>11.23</v>
      </c>
      <c r="Y26" s="26">
        <v>5.25</v>
      </c>
      <c r="Z26" s="8">
        <f t="shared" si="15"/>
        <v>22.069999999999997</v>
      </c>
      <c r="AA26" s="29">
        <f t="shared" si="16"/>
        <v>55.82</v>
      </c>
    </row>
    <row r="27" spans="1:27" x14ac:dyDescent="0.25">
      <c r="A27" s="46" t="s">
        <v>20</v>
      </c>
      <c r="B27" s="18" t="s">
        <v>37</v>
      </c>
      <c r="C27" s="1">
        <v>20</v>
      </c>
      <c r="D27" s="2">
        <v>20</v>
      </c>
      <c r="E27" s="2">
        <v>20</v>
      </c>
      <c r="F27" s="2">
        <v>20</v>
      </c>
      <c r="G27" s="2">
        <v>20</v>
      </c>
      <c r="H27" s="23">
        <f t="shared" si="12"/>
        <v>80</v>
      </c>
      <c r="I27" s="2">
        <v>10.57</v>
      </c>
      <c r="J27" s="2">
        <v>20</v>
      </c>
      <c r="K27" s="2">
        <v>20</v>
      </c>
      <c r="L27" s="2">
        <v>14.33</v>
      </c>
      <c r="M27" s="2">
        <v>20</v>
      </c>
      <c r="N27" s="14">
        <f t="shared" si="13"/>
        <v>64.900000000000006</v>
      </c>
      <c r="O27" s="2">
        <v>20</v>
      </c>
      <c r="P27" s="2">
        <v>20</v>
      </c>
      <c r="Q27" s="2">
        <v>20</v>
      </c>
      <c r="R27" s="2">
        <v>18.39</v>
      </c>
      <c r="S27" s="20">
        <v>20</v>
      </c>
      <c r="T27" s="14">
        <f t="shared" si="14"/>
        <v>78.39</v>
      </c>
      <c r="U27" s="2">
        <v>20</v>
      </c>
      <c r="V27" s="2">
        <v>20</v>
      </c>
      <c r="W27" s="2">
        <v>20</v>
      </c>
      <c r="X27" s="2">
        <v>20</v>
      </c>
      <c r="Y27" s="2">
        <v>20</v>
      </c>
      <c r="Z27" s="14">
        <f t="shared" si="15"/>
        <v>80</v>
      </c>
      <c r="AA27" s="28">
        <f t="shared" si="16"/>
        <v>223.29000000000002</v>
      </c>
    </row>
    <row r="28" spans="1:27" x14ac:dyDescent="0.25">
      <c r="A28" s="47"/>
      <c r="B28" s="22" t="s">
        <v>32</v>
      </c>
      <c r="C28" s="3">
        <v>4.18</v>
      </c>
      <c r="D28" s="26">
        <v>6.44</v>
      </c>
      <c r="E28" s="26">
        <v>3.37</v>
      </c>
      <c r="F28" s="26">
        <v>2.98</v>
      </c>
      <c r="G28" s="26">
        <v>5.77</v>
      </c>
      <c r="H28" s="15">
        <f t="shared" si="12"/>
        <v>16.3</v>
      </c>
      <c r="I28" s="26">
        <v>6.29</v>
      </c>
      <c r="J28" s="26">
        <v>7.47</v>
      </c>
      <c r="K28" s="26">
        <v>9</v>
      </c>
      <c r="L28" s="26">
        <v>7.85</v>
      </c>
      <c r="M28" s="26">
        <v>6.59</v>
      </c>
      <c r="N28" s="8">
        <f t="shared" ref="N28:N32" si="17">SUM(I28:M28)-MAX(I28:M28)</f>
        <v>28.200000000000003</v>
      </c>
      <c r="O28" s="26">
        <v>7.32</v>
      </c>
      <c r="P28" s="26">
        <v>9.32</v>
      </c>
      <c r="Q28" s="26">
        <v>8.5299999999999994</v>
      </c>
      <c r="R28" s="26">
        <v>10.130000000000001</v>
      </c>
      <c r="S28" s="27">
        <v>9.91</v>
      </c>
      <c r="T28" s="8">
        <f t="shared" ref="T28:T32" si="18">SUM(O28:S28)-MAX(O28:S28)</f>
        <v>35.080000000000005</v>
      </c>
      <c r="U28" s="26">
        <v>6</v>
      </c>
      <c r="V28" s="26">
        <v>5.82</v>
      </c>
      <c r="W28" s="26">
        <v>4.42</v>
      </c>
      <c r="X28" s="26">
        <v>6.27</v>
      </c>
      <c r="Y28" s="26">
        <v>4.78</v>
      </c>
      <c r="Z28" s="37">
        <f t="shared" si="15"/>
        <v>21.020000000000003</v>
      </c>
      <c r="AA28" s="29">
        <f t="shared" si="16"/>
        <v>79.580000000000013</v>
      </c>
    </row>
    <row r="29" spans="1:27" x14ac:dyDescent="0.25">
      <c r="A29" s="47"/>
      <c r="B29" s="22" t="s">
        <v>42</v>
      </c>
      <c r="C29" s="3">
        <v>13.56</v>
      </c>
      <c r="D29" s="26">
        <v>9.0299999999999994</v>
      </c>
      <c r="E29" s="26">
        <v>6.77</v>
      </c>
      <c r="F29" s="26">
        <v>7.77</v>
      </c>
      <c r="G29" s="26">
        <v>11.97</v>
      </c>
      <c r="H29" s="15">
        <f t="shared" si="12"/>
        <v>35.539999999999992</v>
      </c>
      <c r="I29" s="26">
        <v>16.96</v>
      </c>
      <c r="J29" s="26">
        <v>10.53</v>
      </c>
      <c r="K29" s="26">
        <v>8.6999999999999993</v>
      </c>
      <c r="L29" s="26">
        <v>12.47</v>
      </c>
      <c r="M29" s="26">
        <v>17.260000000000002</v>
      </c>
      <c r="N29" s="8">
        <f t="shared" si="17"/>
        <v>48.66</v>
      </c>
      <c r="O29" s="26">
        <v>13.95</v>
      </c>
      <c r="P29" s="26">
        <v>11.42</v>
      </c>
      <c r="Q29" s="26">
        <v>10.38</v>
      </c>
      <c r="R29" s="26">
        <v>7.29</v>
      </c>
      <c r="S29" s="27">
        <v>8.7200000000000006</v>
      </c>
      <c r="T29" s="8">
        <f t="shared" si="18"/>
        <v>37.81</v>
      </c>
      <c r="U29" s="26">
        <v>11.49</v>
      </c>
      <c r="V29" s="26">
        <v>10.94</v>
      </c>
      <c r="W29" s="26">
        <v>17.28</v>
      </c>
      <c r="X29" s="26">
        <v>11.14</v>
      </c>
      <c r="Y29" s="26">
        <v>20</v>
      </c>
      <c r="Z29" s="8">
        <f t="shared" si="15"/>
        <v>50.849999999999994</v>
      </c>
      <c r="AA29" s="29">
        <f t="shared" si="16"/>
        <v>122.00999999999999</v>
      </c>
    </row>
    <row r="30" spans="1:27" x14ac:dyDescent="0.25">
      <c r="A30" s="47"/>
      <c r="B30" s="22" t="s">
        <v>43</v>
      </c>
      <c r="C30" s="3">
        <v>3.47</v>
      </c>
      <c r="D30" s="26">
        <v>3.55</v>
      </c>
      <c r="E30" s="26">
        <v>3.16</v>
      </c>
      <c r="F30" s="26">
        <v>3.19</v>
      </c>
      <c r="G30" s="26">
        <v>5.49</v>
      </c>
      <c r="H30" s="15">
        <f t="shared" si="12"/>
        <v>13.37</v>
      </c>
      <c r="I30" s="26">
        <v>5.88</v>
      </c>
      <c r="J30" s="26">
        <v>6.13</v>
      </c>
      <c r="K30" s="26">
        <v>4.8099999999999996</v>
      </c>
      <c r="L30" s="26">
        <v>5.62</v>
      </c>
      <c r="M30" s="26">
        <v>8.34</v>
      </c>
      <c r="N30" s="8">
        <f t="shared" si="17"/>
        <v>22.44</v>
      </c>
      <c r="O30" s="26">
        <v>7.03</v>
      </c>
      <c r="P30" s="26">
        <v>8.5299999999999994</v>
      </c>
      <c r="Q30" s="26">
        <v>7.27</v>
      </c>
      <c r="R30" s="26">
        <v>9.0500000000000007</v>
      </c>
      <c r="S30" s="27">
        <v>6.07</v>
      </c>
      <c r="T30" s="8">
        <f t="shared" si="18"/>
        <v>28.900000000000002</v>
      </c>
      <c r="U30" s="26">
        <v>6.39</v>
      </c>
      <c r="V30" s="26">
        <v>8.07</v>
      </c>
      <c r="W30" s="26">
        <v>5.41</v>
      </c>
      <c r="X30" s="26">
        <v>6.4</v>
      </c>
      <c r="Y30" s="26">
        <v>4.8899999999999997</v>
      </c>
      <c r="Z30" s="8">
        <f t="shared" si="15"/>
        <v>23.090000000000003</v>
      </c>
      <c r="AA30" s="29">
        <f t="shared" si="16"/>
        <v>64.710000000000008</v>
      </c>
    </row>
    <row r="31" spans="1:27" x14ac:dyDescent="0.25">
      <c r="A31" s="47"/>
      <c r="B31" s="22" t="s">
        <v>44</v>
      </c>
      <c r="C31" s="3">
        <v>3.19</v>
      </c>
      <c r="D31" s="26">
        <v>2.95</v>
      </c>
      <c r="E31" s="26">
        <v>2.11</v>
      </c>
      <c r="F31" s="26">
        <v>2.98</v>
      </c>
      <c r="G31" s="26">
        <v>3.43</v>
      </c>
      <c r="H31" s="35">
        <f t="shared" si="12"/>
        <v>11.23</v>
      </c>
      <c r="I31" s="26">
        <v>5.55</v>
      </c>
      <c r="J31" s="26">
        <v>4.8600000000000003</v>
      </c>
      <c r="K31" s="26">
        <v>4.21</v>
      </c>
      <c r="L31" s="26">
        <v>6.46</v>
      </c>
      <c r="M31" s="26">
        <v>4.6399999999999997</v>
      </c>
      <c r="N31" s="8">
        <f t="shared" si="17"/>
        <v>19.260000000000002</v>
      </c>
      <c r="O31" s="26">
        <v>5.54</v>
      </c>
      <c r="P31" s="26">
        <v>6.25</v>
      </c>
      <c r="Q31" s="26">
        <v>8.0299999999999994</v>
      </c>
      <c r="R31" s="26">
        <v>6.73</v>
      </c>
      <c r="S31" s="27">
        <v>11.93</v>
      </c>
      <c r="T31" s="8">
        <f t="shared" si="18"/>
        <v>26.550000000000004</v>
      </c>
      <c r="U31" s="26">
        <v>13.91</v>
      </c>
      <c r="V31" s="26">
        <v>6.44</v>
      </c>
      <c r="W31" s="26">
        <v>5.25</v>
      </c>
      <c r="X31" s="26">
        <v>8.27</v>
      </c>
      <c r="Y31" s="26">
        <v>5.22</v>
      </c>
      <c r="Z31" s="8">
        <f t="shared" si="15"/>
        <v>25.180000000000003</v>
      </c>
      <c r="AA31" s="29">
        <f t="shared" si="16"/>
        <v>57.040000000000006</v>
      </c>
    </row>
    <row r="32" spans="1:27" x14ac:dyDescent="0.25">
      <c r="A32" s="47"/>
      <c r="B32" s="22" t="s">
        <v>45</v>
      </c>
      <c r="C32" s="3">
        <v>7.99</v>
      </c>
      <c r="D32" s="26">
        <v>6.16</v>
      </c>
      <c r="E32" s="26">
        <v>5.45</v>
      </c>
      <c r="F32" s="26">
        <v>4.42</v>
      </c>
      <c r="G32" s="26">
        <v>4.4000000000000004</v>
      </c>
      <c r="H32" s="15">
        <f t="shared" si="12"/>
        <v>20.43</v>
      </c>
      <c r="I32" s="26">
        <v>6.39</v>
      </c>
      <c r="J32" s="26">
        <v>5.43</v>
      </c>
      <c r="K32" s="26">
        <v>8.08</v>
      </c>
      <c r="L32" s="26">
        <v>6.86</v>
      </c>
      <c r="M32" s="26">
        <v>6.09</v>
      </c>
      <c r="N32" s="8">
        <f t="shared" si="17"/>
        <v>24.769999999999996</v>
      </c>
      <c r="O32" s="26">
        <v>9.81</v>
      </c>
      <c r="P32" s="26">
        <v>8.34</v>
      </c>
      <c r="Q32" s="26">
        <v>8.51</v>
      </c>
      <c r="R32" s="26">
        <v>8.42</v>
      </c>
      <c r="S32" s="27">
        <v>9.66</v>
      </c>
      <c r="T32" s="8">
        <f t="shared" si="18"/>
        <v>34.929999999999993</v>
      </c>
      <c r="U32" s="26">
        <v>9.3000000000000007</v>
      </c>
      <c r="V32" s="26">
        <v>7.82</v>
      </c>
      <c r="W32" s="26">
        <v>8.7799999999999994</v>
      </c>
      <c r="X32" s="26">
        <v>11.01</v>
      </c>
      <c r="Y32" s="26">
        <v>6.88</v>
      </c>
      <c r="Z32" s="8">
        <f t="shared" si="15"/>
        <v>32.78</v>
      </c>
      <c r="AA32" s="29">
        <f t="shared" si="16"/>
        <v>80.13</v>
      </c>
    </row>
    <row r="33" spans="1:27" ht="15.75" thickBot="1" x14ac:dyDescent="0.3">
      <c r="A33" s="47"/>
      <c r="B33" s="22" t="s">
        <v>33</v>
      </c>
      <c r="C33" s="30">
        <v>15.11</v>
      </c>
      <c r="D33" s="31">
        <v>8.98</v>
      </c>
      <c r="E33" s="31">
        <v>15.01</v>
      </c>
      <c r="F33" s="31">
        <v>15.56</v>
      </c>
      <c r="G33" s="31">
        <v>12.76</v>
      </c>
      <c r="H33" s="15">
        <f t="shared" si="12"/>
        <v>51.86</v>
      </c>
      <c r="I33" s="26">
        <v>20</v>
      </c>
      <c r="J33" s="26">
        <v>17.350000000000001</v>
      </c>
      <c r="K33" s="26">
        <v>20</v>
      </c>
      <c r="L33" s="26">
        <v>20</v>
      </c>
      <c r="M33" s="26">
        <v>20</v>
      </c>
      <c r="N33" s="9">
        <f t="shared" si="13"/>
        <v>77.349999999999994</v>
      </c>
      <c r="O33" s="26">
        <v>20</v>
      </c>
      <c r="P33" s="26">
        <v>20</v>
      </c>
      <c r="Q33" s="26">
        <v>18.04</v>
      </c>
      <c r="R33" s="26">
        <v>20</v>
      </c>
      <c r="S33" s="27">
        <v>13.13</v>
      </c>
      <c r="T33" s="8">
        <f t="shared" si="14"/>
        <v>71.169999999999987</v>
      </c>
      <c r="U33" s="26">
        <v>20</v>
      </c>
      <c r="V33" s="26">
        <v>20</v>
      </c>
      <c r="W33" s="26">
        <v>20</v>
      </c>
      <c r="X33" s="26">
        <v>14.82</v>
      </c>
      <c r="Y33" s="26">
        <v>20</v>
      </c>
      <c r="Z33" s="8">
        <f t="shared" si="15"/>
        <v>74.819999999999993</v>
      </c>
      <c r="AA33" s="29">
        <f t="shared" si="16"/>
        <v>200.37999999999997</v>
      </c>
    </row>
    <row r="34" spans="1:27" ht="15.75" thickBot="1" x14ac:dyDescent="0.3">
      <c r="A34" s="38" t="s">
        <v>14</v>
      </c>
      <c r="B34" s="18" t="s">
        <v>25</v>
      </c>
      <c r="C34" s="2">
        <v>2.76</v>
      </c>
      <c r="D34" s="2">
        <v>2.36</v>
      </c>
      <c r="E34" s="2">
        <v>2.5099999999999998</v>
      </c>
      <c r="F34" s="2">
        <v>2.42</v>
      </c>
      <c r="G34" s="2">
        <v>2.33</v>
      </c>
      <c r="H34" s="23">
        <f t="shared" si="12"/>
        <v>9.6199999999999992</v>
      </c>
      <c r="I34" s="2">
        <v>3.56</v>
      </c>
      <c r="J34" s="2">
        <v>3.17</v>
      </c>
      <c r="K34" s="2">
        <v>3.43</v>
      </c>
      <c r="L34" s="2">
        <v>3.91</v>
      </c>
      <c r="M34" s="2">
        <v>3.4</v>
      </c>
      <c r="N34" s="14">
        <f t="shared" si="13"/>
        <v>13.559999999999999</v>
      </c>
      <c r="O34" s="2">
        <v>3.83</v>
      </c>
      <c r="P34" s="2">
        <v>5.21</v>
      </c>
      <c r="Q34" s="2">
        <v>4.0199999999999996</v>
      </c>
      <c r="R34" s="2">
        <v>4.04</v>
      </c>
      <c r="S34" s="20">
        <v>3.83</v>
      </c>
      <c r="T34" s="14">
        <f t="shared" si="14"/>
        <v>15.719999999999999</v>
      </c>
      <c r="U34" s="2">
        <v>3.59</v>
      </c>
      <c r="V34" s="2">
        <v>3.63</v>
      </c>
      <c r="W34" s="2">
        <v>3.24</v>
      </c>
      <c r="X34" s="2">
        <v>4.26</v>
      </c>
      <c r="Y34" s="2">
        <v>3.55</v>
      </c>
      <c r="Z34" s="14">
        <f t="shared" si="15"/>
        <v>14.01</v>
      </c>
      <c r="AA34" s="28">
        <f t="shared" si="16"/>
        <v>38.9</v>
      </c>
    </row>
    <row r="35" spans="1:27" ht="15.75" thickBot="1" x14ac:dyDescent="0.3">
      <c r="A35" s="39"/>
      <c r="B35" s="22" t="s">
        <v>40</v>
      </c>
      <c r="C35" s="26">
        <v>2.48</v>
      </c>
      <c r="D35" s="26">
        <v>2.39</v>
      </c>
      <c r="E35" s="26">
        <v>2.3199999999999998</v>
      </c>
      <c r="F35" s="26">
        <v>2.2200000000000002</v>
      </c>
      <c r="G35" s="26">
        <v>2.17</v>
      </c>
      <c r="H35" s="15">
        <f>SUM(C35:G35)-MAX(C35:G35)</f>
        <v>9.1</v>
      </c>
      <c r="I35" s="26">
        <v>4.8600000000000003</v>
      </c>
      <c r="J35" s="26">
        <v>3.85</v>
      </c>
      <c r="K35" s="26">
        <v>3.25</v>
      </c>
      <c r="L35" s="26">
        <v>3.59</v>
      </c>
      <c r="M35" s="26">
        <v>2.98</v>
      </c>
      <c r="N35" s="8">
        <f>SUM(I35:M35)-MAX(I35:M35)</f>
        <v>13.670000000000002</v>
      </c>
      <c r="O35" s="26">
        <v>6.58</v>
      </c>
      <c r="P35" s="26">
        <v>3.75</v>
      </c>
      <c r="Q35" s="26">
        <v>5.59</v>
      </c>
      <c r="R35" s="26">
        <v>5.28</v>
      </c>
      <c r="S35" s="27">
        <v>4.04</v>
      </c>
      <c r="T35" s="14">
        <f t="shared" si="14"/>
        <v>18.659999999999997</v>
      </c>
      <c r="U35" s="26">
        <v>3.01</v>
      </c>
      <c r="V35" s="26">
        <v>3.22</v>
      </c>
      <c r="W35" s="26">
        <v>3.24</v>
      </c>
      <c r="X35" s="26">
        <v>3.08</v>
      </c>
      <c r="Y35" s="26">
        <v>3.45</v>
      </c>
      <c r="Z35" s="14">
        <f t="shared" si="15"/>
        <v>12.55</v>
      </c>
      <c r="AA35" s="28">
        <f t="shared" si="16"/>
        <v>41.43</v>
      </c>
    </row>
    <row r="36" spans="1:27" ht="15.75" thickBot="1" x14ac:dyDescent="0.3">
      <c r="A36" s="39"/>
      <c r="B36" s="22" t="s">
        <v>41</v>
      </c>
      <c r="C36" s="26">
        <v>3</v>
      </c>
      <c r="D36" s="26">
        <v>3.8</v>
      </c>
      <c r="E36" s="26">
        <v>2.74</v>
      </c>
      <c r="F36" s="26">
        <v>2.8</v>
      </c>
      <c r="G36" s="26">
        <v>2.83</v>
      </c>
      <c r="H36" s="15">
        <f t="shared" ref="H36:H37" si="19">SUM(C36:G36)-MAX(C36:G36)</f>
        <v>11.370000000000001</v>
      </c>
      <c r="I36" s="26">
        <v>4.26</v>
      </c>
      <c r="J36" s="26">
        <v>3.9</v>
      </c>
      <c r="K36" s="26">
        <v>3.45</v>
      </c>
      <c r="L36" s="26">
        <v>3.41</v>
      </c>
      <c r="M36" s="26">
        <v>4.18</v>
      </c>
      <c r="N36" s="8">
        <f t="shared" ref="N36:N37" si="20">SUM(I36:M36)-MAX(I36:M36)</f>
        <v>14.94</v>
      </c>
      <c r="O36" s="26">
        <v>4.93</v>
      </c>
      <c r="P36" s="26">
        <v>5.73</v>
      </c>
      <c r="Q36" s="26">
        <v>5.05</v>
      </c>
      <c r="R36" s="26">
        <v>5.24</v>
      </c>
      <c r="S36" s="27">
        <v>8.67</v>
      </c>
      <c r="T36" s="14">
        <f t="shared" si="14"/>
        <v>20.950000000000003</v>
      </c>
      <c r="U36" s="26">
        <v>4.6900000000000004</v>
      </c>
      <c r="V36" s="26">
        <v>4.8600000000000003</v>
      </c>
      <c r="W36" s="26">
        <v>4.29</v>
      </c>
      <c r="X36" s="26">
        <v>3.99</v>
      </c>
      <c r="Y36" s="26">
        <v>4.8899999999999997</v>
      </c>
      <c r="Z36" s="14">
        <f t="shared" si="15"/>
        <v>17.829999999999998</v>
      </c>
      <c r="AA36" s="28">
        <f t="shared" si="16"/>
        <v>47.260000000000005</v>
      </c>
    </row>
    <row r="37" spans="1:27" x14ac:dyDescent="0.25">
      <c r="A37" s="39"/>
      <c r="B37" s="22" t="s">
        <v>44</v>
      </c>
      <c r="C37" s="26">
        <v>2.33</v>
      </c>
      <c r="D37" s="26">
        <v>2.37</v>
      </c>
      <c r="E37" s="26">
        <v>2.38</v>
      </c>
      <c r="F37" s="26">
        <v>2</v>
      </c>
      <c r="G37" s="26">
        <v>5.09</v>
      </c>
      <c r="H37" s="15">
        <f t="shared" si="19"/>
        <v>9.08</v>
      </c>
      <c r="I37" s="26">
        <v>4.5999999999999996</v>
      </c>
      <c r="J37" s="26">
        <v>3.95</v>
      </c>
      <c r="K37" s="26">
        <v>3.52</v>
      </c>
      <c r="L37" s="26">
        <v>3.31</v>
      </c>
      <c r="M37" s="26">
        <v>2.99</v>
      </c>
      <c r="N37" s="8">
        <f t="shared" si="20"/>
        <v>13.770000000000001</v>
      </c>
      <c r="O37" s="26">
        <v>6.26</v>
      </c>
      <c r="P37" s="26">
        <v>7.09</v>
      </c>
      <c r="Q37" s="26">
        <v>12.99</v>
      </c>
      <c r="R37" s="26">
        <v>4.4800000000000004</v>
      </c>
      <c r="S37" s="27">
        <v>4.0999999999999996</v>
      </c>
      <c r="T37" s="14">
        <f t="shared" si="14"/>
        <v>21.93</v>
      </c>
      <c r="U37" s="26">
        <v>3.57</v>
      </c>
      <c r="V37" s="26">
        <v>3.18</v>
      </c>
      <c r="W37" s="26">
        <v>3.09</v>
      </c>
      <c r="X37" s="26">
        <v>8.2799999999999994</v>
      </c>
      <c r="Y37" s="26">
        <v>2.62</v>
      </c>
      <c r="Z37" s="14">
        <f t="shared" si="15"/>
        <v>12.459999999999999</v>
      </c>
      <c r="AA37" s="28">
        <f t="shared" si="16"/>
        <v>44.78</v>
      </c>
    </row>
    <row r="38" spans="1:27" x14ac:dyDescent="0.25">
      <c r="A38" s="39"/>
      <c r="B38" s="22" t="s">
        <v>26</v>
      </c>
      <c r="C38" s="26">
        <v>3.07</v>
      </c>
      <c r="D38" s="26">
        <v>2.87</v>
      </c>
      <c r="E38" s="26">
        <v>2.52</v>
      </c>
      <c r="F38" s="26">
        <v>2.37</v>
      </c>
      <c r="G38" s="26">
        <v>2.37</v>
      </c>
      <c r="H38" s="15">
        <f t="shared" si="12"/>
        <v>10.129999999999999</v>
      </c>
      <c r="I38" s="26">
        <v>4.9400000000000004</v>
      </c>
      <c r="J38" s="26">
        <v>4.3899999999999997</v>
      </c>
      <c r="K38" s="26">
        <v>5</v>
      </c>
      <c r="L38" s="26">
        <v>4.28</v>
      </c>
      <c r="M38" s="26">
        <v>4.57</v>
      </c>
      <c r="N38" s="8">
        <f t="shared" si="13"/>
        <v>18.18</v>
      </c>
      <c r="O38" s="26">
        <v>8.14</v>
      </c>
      <c r="P38" s="26">
        <v>7.09</v>
      </c>
      <c r="Q38" s="26">
        <v>6.61</v>
      </c>
      <c r="R38" s="26">
        <v>5.42</v>
      </c>
      <c r="S38" s="27">
        <v>14.38</v>
      </c>
      <c r="T38" s="8">
        <f t="shared" si="14"/>
        <v>27.259999999999998</v>
      </c>
      <c r="U38" s="26">
        <v>4.4400000000000004</v>
      </c>
      <c r="V38" s="26">
        <v>6.61</v>
      </c>
      <c r="W38" s="26">
        <v>4.5199999999999996</v>
      </c>
      <c r="X38" s="26">
        <v>3.84</v>
      </c>
      <c r="Y38" s="26">
        <v>4.71</v>
      </c>
      <c r="Z38" s="8">
        <f t="shared" si="15"/>
        <v>17.510000000000002</v>
      </c>
      <c r="AA38" s="29">
        <f t="shared" si="16"/>
        <v>55.569999999999993</v>
      </c>
    </row>
    <row r="39" spans="1:27" ht="15.75" thickBot="1" x14ac:dyDescent="0.3">
      <c r="A39" s="40"/>
      <c r="B39" s="11" t="s">
        <v>27</v>
      </c>
      <c r="C39" s="5">
        <v>2.97</v>
      </c>
      <c r="D39" s="5">
        <v>2.83</v>
      </c>
      <c r="E39" s="5">
        <v>2.9</v>
      </c>
      <c r="F39" s="5">
        <v>2.73</v>
      </c>
      <c r="G39" s="5">
        <v>2.93</v>
      </c>
      <c r="H39" s="15">
        <f t="shared" si="12"/>
        <v>11.39</v>
      </c>
      <c r="I39" s="5">
        <v>3.78</v>
      </c>
      <c r="J39" s="5">
        <v>5.2</v>
      </c>
      <c r="K39" s="5">
        <v>4.93</v>
      </c>
      <c r="L39" s="5">
        <v>5.95</v>
      </c>
      <c r="M39" s="5">
        <v>4.0199999999999996</v>
      </c>
      <c r="N39" s="9">
        <f t="shared" si="13"/>
        <v>17.93</v>
      </c>
      <c r="O39" s="5">
        <v>4.71</v>
      </c>
      <c r="P39" s="5">
        <v>8.4</v>
      </c>
      <c r="Q39" s="5">
        <v>4.6399999999999997</v>
      </c>
      <c r="R39" s="5">
        <v>4.8600000000000003</v>
      </c>
      <c r="S39" s="21">
        <v>5.56</v>
      </c>
      <c r="T39" s="9">
        <f t="shared" si="14"/>
        <v>19.769999999999996</v>
      </c>
      <c r="U39" s="5">
        <v>4.0199999999999996</v>
      </c>
      <c r="V39" s="5">
        <v>3.76</v>
      </c>
      <c r="W39" s="5">
        <v>4.29</v>
      </c>
      <c r="X39" s="5">
        <v>3.43</v>
      </c>
      <c r="Y39" s="5">
        <v>3.28</v>
      </c>
      <c r="Z39" s="8">
        <f t="shared" si="15"/>
        <v>14.490000000000002</v>
      </c>
      <c r="AA39" s="29">
        <f t="shared" si="16"/>
        <v>49.089999999999996</v>
      </c>
    </row>
    <row r="40" spans="1:27" ht="15" customHeight="1" x14ac:dyDescent="0.25">
      <c r="A40" s="41" t="s">
        <v>16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9" t="s">
        <v>17</v>
      </c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</row>
    <row r="45" spans="1:27" thickBot="1" x14ac:dyDescent="0.3"/>
    <row r="46" spans="1:27" ht="15.75" thickBot="1" x14ac:dyDescent="0.3">
      <c r="A46" s="7"/>
    </row>
  </sheetData>
  <sortState xmlns:xlrd2="http://schemas.microsoft.com/office/spreadsheetml/2017/richdata2" ref="B34:AA39">
    <sortCondition ref="AA34:AA39"/>
  </sortState>
  <mergeCells count="15">
    <mergeCell ref="A34:A39"/>
    <mergeCell ref="A40:M41"/>
    <mergeCell ref="A1:B1"/>
    <mergeCell ref="U1:Z1"/>
    <mergeCell ref="A3:A12"/>
    <mergeCell ref="A27:A33"/>
    <mergeCell ref="A13:A15"/>
    <mergeCell ref="A23:A26"/>
    <mergeCell ref="A21:A22"/>
    <mergeCell ref="N40:AA41"/>
    <mergeCell ref="AA1:AA2"/>
    <mergeCell ref="C1:H1"/>
    <mergeCell ref="I1:N1"/>
    <mergeCell ref="O1:T1"/>
    <mergeCell ref="A16:A20"/>
  </mergeCells>
  <conditionalFormatting sqref="H3:H12">
    <cfRule type="top10" dxfId="34" priority="64" bottom="1" rank="1"/>
  </conditionalFormatting>
  <conditionalFormatting sqref="H13:H16">
    <cfRule type="top10" dxfId="33" priority="62" bottom="1" rank="1"/>
  </conditionalFormatting>
  <conditionalFormatting sqref="H17:H20">
    <cfRule type="top10" dxfId="32" priority="60" bottom="1" rank="1"/>
  </conditionalFormatting>
  <conditionalFormatting sqref="H21:H22">
    <cfRule type="top10" dxfId="31" priority="88" bottom="1" rank="1"/>
  </conditionalFormatting>
  <conditionalFormatting sqref="H23:H26">
    <cfRule type="top10" dxfId="30" priority="83" bottom="1" rank="1"/>
  </conditionalFormatting>
  <conditionalFormatting sqref="H27:H33">
    <cfRule type="top10" dxfId="29" priority="32" bottom="1" rank="1"/>
  </conditionalFormatting>
  <conditionalFormatting sqref="H34:H39">
    <cfRule type="top10" dxfId="28" priority="65" bottom="1" rank="1"/>
  </conditionalFormatting>
  <conditionalFormatting sqref="N3:N12">
    <cfRule type="top10" dxfId="27" priority="30" bottom="1" rank="1"/>
  </conditionalFormatting>
  <conditionalFormatting sqref="N13:N16">
    <cfRule type="top10" dxfId="26" priority="29" bottom="1" rank="1"/>
  </conditionalFormatting>
  <conditionalFormatting sqref="N17:N20">
    <cfRule type="top10" dxfId="25" priority="28" bottom="1" rank="1"/>
  </conditionalFormatting>
  <conditionalFormatting sqref="N21:N23">
    <cfRule type="top10" dxfId="24" priority="90" bottom="1" rank="1"/>
  </conditionalFormatting>
  <conditionalFormatting sqref="N24:N26">
    <cfRule type="top10" dxfId="23" priority="84" bottom="1" rank="1"/>
  </conditionalFormatting>
  <conditionalFormatting sqref="N27:N33">
    <cfRule type="top10" dxfId="22" priority="25" bottom="1" rank="1"/>
  </conditionalFormatting>
  <conditionalFormatting sqref="N34:N39">
    <cfRule type="top10" dxfId="21" priority="67" bottom="1" rank="1"/>
  </conditionalFormatting>
  <conditionalFormatting sqref="T3:T12">
    <cfRule type="top10" dxfId="20" priority="23" bottom="1" rank="1"/>
  </conditionalFormatting>
  <conditionalFormatting sqref="T13:T16">
    <cfRule type="top10" dxfId="19" priority="22" bottom="1" rank="1"/>
  </conditionalFormatting>
  <conditionalFormatting sqref="T17:T20">
    <cfRule type="top10" dxfId="18" priority="21" bottom="1" rank="1"/>
  </conditionalFormatting>
  <conditionalFormatting sqref="T21:T22">
    <cfRule type="top10" dxfId="17" priority="92" bottom="1" rank="1"/>
  </conditionalFormatting>
  <conditionalFormatting sqref="T23:T26">
    <cfRule type="top10" dxfId="16" priority="85" bottom="1" rank="1"/>
  </conditionalFormatting>
  <conditionalFormatting sqref="T27:T33">
    <cfRule type="top10" dxfId="15" priority="18" bottom="1" rank="1"/>
  </conditionalFormatting>
  <conditionalFormatting sqref="T34:T39">
    <cfRule type="top10" dxfId="14" priority="69" bottom="1" rank="1"/>
  </conditionalFormatting>
  <conditionalFormatting sqref="Z3:Z12">
    <cfRule type="top10" dxfId="13" priority="16" bottom="1" rank="1"/>
  </conditionalFormatting>
  <conditionalFormatting sqref="Z13:Z16">
    <cfRule type="top10" dxfId="12" priority="15" bottom="1" rank="1"/>
  </conditionalFormatting>
  <conditionalFormatting sqref="Z17:Z20">
    <cfRule type="top10" dxfId="11" priority="14" bottom="1" rank="1"/>
  </conditionalFormatting>
  <conditionalFormatting sqref="Z21:Z22">
    <cfRule type="top10" dxfId="10" priority="94" bottom="1" rank="1"/>
  </conditionalFormatting>
  <conditionalFormatting sqref="Z23:Z26">
    <cfRule type="top10" dxfId="9" priority="86" bottom="1" rank="1"/>
  </conditionalFormatting>
  <conditionalFormatting sqref="Z27:Z33">
    <cfRule type="top10" dxfId="8" priority="11" bottom="1" rank="1"/>
  </conditionalFormatting>
  <conditionalFormatting sqref="Z34:Z39">
    <cfRule type="top10" dxfId="7" priority="71" bottom="1" rank="1"/>
  </conditionalFormatting>
  <conditionalFormatting sqref="AA3:AA12">
    <cfRule type="top10" dxfId="6" priority="8" bottom="1" rank="1"/>
  </conditionalFormatting>
  <conditionalFormatting sqref="AA13:AA16">
    <cfRule type="top10" dxfId="5" priority="7" bottom="1" rank="1"/>
  </conditionalFormatting>
  <conditionalFormatting sqref="AA17:AA20">
    <cfRule type="top10" dxfId="4" priority="6" bottom="1" rank="1"/>
  </conditionalFormatting>
  <conditionalFormatting sqref="AA21:AA22">
    <cfRule type="top10" dxfId="3" priority="96" bottom="1" rank="1"/>
  </conditionalFormatting>
  <conditionalFormatting sqref="AA23:AA26">
    <cfRule type="top10" dxfId="2" priority="87" bottom="1" rank="1"/>
  </conditionalFormatting>
  <conditionalFormatting sqref="AA27:AA33">
    <cfRule type="top10" dxfId="1" priority="3" bottom="1" rank="1"/>
  </conditionalFormatting>
  <conditionalFormatting sqref="AA34:AA39">
    <cfRule type="top10" dxfId="0" priority="73" bottom="1" rank="1"/>
  </conditionalFormatting>
  <dataValidations disablePrompts="1" count="1">
    <dataValidation type="list" allowBlank="1" showInputMessage="1" showErrorMessage="1" sqref="U1:Z1" xr:uid="{AF664D02-5A11-4323-8966-AE76C33FC264}">
      <formula1>"Stage 4, Bonus"</formula1>
    </dataValidation>
  </dataValidation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Old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Colin Reece</dc:creator>
  <cp:keywords/>
  <dc:description/>
  <cp:lastModifiedBy>Martin Hickey</cp:lastModifiedBy>
  <cp:revision/>
  <cp:lastPrinted>2023-08-15T00:16:05Z</cp:lastPrinted>
  <dcterms:created xsi:type="dcterms:W3CDTF">2021-04-14T01:53:55Z</dcterms:created>
  <dcterms:modified xsi:type="dcterms:W3CDTF">2024-08-27T02:30:39Z</dcterms:modified>
  <cp:category/>
  <cp:contentStatus/>
</cp:coreProperties>
</file>